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5600" windowHeight="11760"/>
  </bookViews>
  <sheets>
    <sheet name="CREMASCO Paesi" sheetId="5" r:id="rId1"/>
    <sheet name="CREMA Città" sheetId="3" r:id="rId2"/>
  </sheets>
  <calcPr calcId="125725"/>
</workbook>
</file>

<file path=xl/calcChain.xml><?xml version="1.0" encoding="utf-8"?>
<calcChain xmlns="http://schemas.openxmlformats.org/spreadsheetml/2006/main">
  <c r="Q49" i="5"/>
  <c r="Q43" i="3"/>
  <c r="P43"/>
  <c r="G43"/>
  <c r="O49" i="5"/>
  <c r="R47" l="1"/>
  <c r="R46"/>
  <c r="R45"/>
  <c r="R44"/>
  <c r="R43"/>
  <c r="R42"/>
  <c r="R41"/>
  <c r="R40"/>
  <c r="R39"/>
  <c r="R38"/>
  <c r="P49"/>
  <c r="N49"/>
  <c r="M49"/>
  <c r="L49"/>
  <c r="K49"/>
  <c r="J49"/>
  <c r="I49"/>
  <c r="H49"/>
  <c r="G49"/>
  <c r="F49"/>
  <c r="E49"/>
  <c r="D49"/>
  <c r="C49"/>
  <c r="B49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R4"/>
  <c r="R10" i="3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7"/>
  <c r="R8"/>
  <c r="R9"/>
  <c r="R6"/>
  <c r="R5"/>
  <c r="R4"/>
  <c r="D43"/>
  <c r="E43"/>
  <c r="F43"/>
  <c r="H43"/>
  <c r="J43"/>
  <c r="I43"/>
  <c r="K43"/>
  <c r="L43"/>
  <c r="M43"/>
  <c r="N43"/>
  <c r="O43"/>
  <c r="C43"/>
  <c r="B43"/>
  <c r="R49" i="5" l="1"/>
  <c r="R43" i="3"/>
  <c r="F50" i="5" l="1"/>
  <c r="O50"/>
  <c r="P50"/>
  <c r="F44" i="3"/>
  <c r="G44"/>
  <c r="O44"/>
  <c r="P44"/>
  <c r="J44"/>
  <c r="N44"/>
  <c r="I44"/>
  <c r="L44"/>
  <c r="M44"/>
  <c r="Q44"/>
  <c r="C44"/>
  <c r="H44"/>
  <c r="D44"/>
  <c r="B44"/>
  <c r="K44"/>
  <c r="E44"/>
  <c r="C50" i="5"/>
  <c r="E50"/>
  <c r="J50"/>
  <c r="B50"/>
  <c r="I50"/>
  <c r="D50"/>
  <c r="Q50"/>
  <c r="N50"/>
  <c r="M50"/>
  <c r="H50"/>
  <c r="K50"/>
  <c r="L50"/>
  <c r="G50"/>
</calcChain>
</file>

<file path=xl/sharedStrings.xml><?xml version="1.0" encoding="utf-8"?>
<sst xmlns="http://schemas.openxmlformats.org/spreadsheetml/2006/main" count="85" uniqueCount="67">
  <si>
    <t>%</t>
  </si>
  <si>
    <t>Voti Validi</t>
  </si>
  <si>
    <t>Seggi</t>
  </si>
  <si>
    <t>TOT.</t>
  </si>
  <si>
    <t>Partito Dem.</t>
  </si>
  <si>
    <t>Mov. 5 Stelle</t>
  </si>
  <si>
    <t>Forza Italia</t>
  </si>
  <si>
    <t>.+Europa</t>
  </si>
  <si>
    <t>Pop. Fam.</t>
  </si>
  <si>
    <t>C. Pound</t>
  </si>
  <si>
    <t>Paesi</t>
  </si>
  <si>
    <t>CREMA</t>
  </si>
  <si>
    <t>Agnadello</t>
  </si>
  <si>
    <t>Bagnolo Cr.</t>
  </si>
  <si>
    <t>Camisano</t>
  </si>
  <si>
    <t>Campagnola</t>
  </si>
  <si>
    <t>Capergnanica</t>
  </si>
  <si>
    <t>Capralba</t>
  </si>
  <si>
    <t>Casale Cr.</t>
  </si>
  <si>
    <t>Casaletto Cer.</t>
  </si>
  <si>
    <t>Casaletto Sopra</t>
  </si>
  <si>
    <t>Casaletto Vaprio</t>
  </si>
  <si>
    <t>Castelgabbiano</t>
  </si>
  <si>
    <t>Chieve</t>
  </si>
  <si>
    <t>Credera Rubb.</t>
  </si>
  <si>
    <t>Cremosano</t>
  </si>
  <si>
    <t>Cumignano</t>
  </si>
  <si>
    <t>Dovera</t>
  </si>
  <si>
    <t>Izano</t>
  </si>
  <si>
    <t>Madignano</t>
  </si>
  <si>
    <t>Monte Cr.</t>
  </si>
  <si>
    <t>Montodine</t>
  </si>
  <si>
    <t>Moscazzano</t>
  </si>
  <si>
    <t>Offanengo</t>
  </si>
  <si>
    <t>Palazzo Pign.</t>
  </si>
  <si>
    <t>Pandino</t>
  </si>
  <si>
    <t>Pianengo</t>
  </si>
  <si>
    <t>Pieranica</t>
  </si>
  <si>
    <t>Quintano</t>
  </si>
  <si>
    <t>Ricengo</t>
  </si>
  <si>
    <t>Ripalta Arp.</t>
  </si>
  <si>
    <t>Ripalta Cr.</t>
  </si>
  <si>
    <t>Ripalta Gue.</t>
  </si>
  <si>
    <t>Rivolta d'Adda</t>
  </si>
  <si>
    <t>Romanengo</t>
  </si>
  <si>
    <t>Salvirola</t>
  </si>
  <si>
    <t>Sergnano</t>
  </si>
  <si>
    <t>Soncino</t>
  </si>
  <si>
    <t>Spino d'Adda</t>
  </si>
  <si>
    <t>Ticengo</t>
  </si>
  <si>
    <t>Torlino</t>
  </si>
  <si>
    <t>Trescore Cr.</t>
  </si>
  <si>
    <t>Vaiano Cr.</t>
  </si>
  <si>
    <t>Vailate</t>
  </si>
  <si>
    <t>Lega</t>
  </si>
  <si>
    <t>Popolari</t>
  </si>
  <si>
    <t>ELEZIONI EUROPEE 2019 - CREMASCO</t>
  </si>
  <si>
    <t>Part. Com.</t>
  </si>
  <si>
    <t>Pirati</t>
  </si>
  <si>
    <t>Verdi</t>
  </si>
  <si>
    <t>Forza N.</t>
  </si>
  <si>
    <t>Animal.</t>
  </si>
  <si>
    <t>Autonom.</t>
  </si>
  <si>
    <t>ELEZIONI EUROPEE 2019 - CREMA</t>
  </si>
  <si>
    <t>Frat. d'Italia</t>
  </si>
  <si>
    <t>TOT. CREMASCO</t>
  </si>
  <si>
    <t>Sinistra</t>
  </si>
</sst>
</file>

<file path=xl/styles.xml><?xml version="1.0" encoding="utf-8"?>
<styleSheet xmlns="http://schemas.openxmlformats.org/spreadsheetml/2006/main">
  <numFmts count="1">
    <numFmt numFmtId="164" formatCode="0.0%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1" xfId="0" applyFont="1" applyBorder="1"/>
    <xf numFmtId="0" fontId="4" fillId="0" borderId="1" xfId="0" applyFont="1" applyBorder="1"/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164" fontId="6" fillId="2" borderId="1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/>
    </xf>
    <xf numFmtId="0" fontId="3" fillId="2" borderId="1" xfId="0" applyFont="1" applyFill="1" applyBorder="1"/>
    <xf numFmtId="0" fontId="8" fillId="0" borderId="0" xfId="0" applyFont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4" fillId="3" borderId="1" xfId="1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2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164" fontId="4" fillId="4" borderId="1" xfId="1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0" fillId="2" borderId="0" xfId="0" applyFill="1"/>
    <xf numFmtId="0" fontId="2" fillId="2" borderId="1" xfId="0" applyFont="1" applyFill="1" applyBorder="1"/>
    <xf numFmtId="0" fontId="1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2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/>
    <xf numFmtId="164" fontId="4" fillId="5" borderId="1" xfId="1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/>
    <xf numFmtId="164" fontId="4" fillId="6" borderId="1" xfId="1" applyNumberFormat="1" applyFont="1" applyFill="1" applyBorder="1" applyAlignment="1">
      <alignment horizontal="center"/>
    </xf>
    <xf numFmtId="164" fontId="6" fillId="4" borderId="1" xfId="1" applyNumberFormat="1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7" borderId="1" xfId="0" applyFont="1" applyFill="1" applyBorder="1"/>
    <xf numFmtId="164" fontId="4" fillId="7" borderId="1" xfId="1" applyNumberFormat="1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5"/>
  <sheetViews>
    <sheetView tabSelected="1" workbookViewId="0">
      <pane xSplit="8" ySplit="16" topLeftCell="I17" activePane="bottomRight" state="frozen"/>
      <selection pane="topRight" activeCell="I1" sqref="I1"/>
      <selection pane="bottomLeft" activeCell="A18" sqref="A18"/>
      <selection pane="bottomRight" sqref="A1:R1"/>
    </sheetView>
  </sheetViews>
  <sheetFormatPr defaultRowHeight="15"/>
  <cols>
    <col min="1" max="1" width="17" bestFit="1" customWidth="1"/>
    <col min="3" max="3" width="9.7109375" bestFit="1" customWidth="1"/>
    <col min="4" max="4" width="11.140625" bestFit="1" customWidth="1"/>
    <col min="5" max="5" width="10.5703125" bestFit="1" customWidth="1"/>
    <col min="6" max="6" width="7.42578125" customWidth="1"/>
    <col min="7" max="7" width="8.140625" customWidth="1"/>
    <col min="8" max="8" width="9.28515625" customWidth="1"/>
    <col min="9" max="9" width="11.5703125" bestFit="1" customWidth="1"/>
    <col min="10" max="10" width="12.85546875" bestFit="1" customWidth="1"/>
    <col min="11" max="11" width="13.85546875" bestFit="1" customWidth="1"/>
    <col min="12" max="12" width="9.7109375" bestFit="1" customWidth="1"/>
    <col min="13" max="13" width="11.5703125" customWidth="1"/>
    <col min="15" max="15" width="8.42578125" bestFit="1" customWidth="1"/>
    <col min="16" max="16" width="13.5703125" bestFit="1" customWidth="1"/>
    <col min="17" max="17" width="10.85546875" bestFit="1" customWidth="1"/>
    <col min="18" max="18" width="11" bestFit="1" customWidth="1"/>
  </cols>
  <sheetData>
    <row r="1" spans="1:19" ht="23.25">
      <c r="A1" s="43" t="s">
        <v>56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</row>
    <row r="2" spans="1:19" ht="18.7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1:19" ht="15.75">
      <c r="A3" s="1" t="s">
        <v>10</v>
      </c>
      <c r="B3" s="9" t="s">
        <v>55</v>
      </c>
      <c r="C3" s="7" t="s">
        <v>7</v>
      </c>
      <c r="D3" s="9" t="s">
        <v>57</v>
      </c>
      <c r="E3" s="9" t="s">
        <v>8</v>
      </c>
      <c r="F3" s="9" t="s">
        <v>58</v>
      </c>
      <c r="G3" s="9" t="s">
        <v>59</v>
      </c>
      <c r="H3" s="9" t="s">
        <v>66</v>
      </c>
      <c r="I3" s="38" t="s">
        <v>6</v>
      </c>
      <c r="J3" s="9" t="s">
        <v>64</v>
      </c>
      <c r="K3" s="18" t="s">
        <v>5</v>
      </c>
      <c r="L3" s="9" t="s">
        <v>9</v>
      </c>
      <c r="M3" s="33" t="s">
        <v>54</v>
      </c>
      <c r="N3" s="9" t="s">
        <v>60</v>
      </c>
      <c r="O3" s="9" t="s">
        <v>61</v>
      </c>
      <c r="P3" s="29" t="s">
        <v>4</v>
      </c>
      <c r="Q3" s="9" t="s">
        <v>62</v>
      </c>
      <c r="R3" s="9" t="s">
        <v>1</v>
      </c>
      <c r="S3" s="23"/>
    </row>
    <row r="4" spans="1:19" ht="15.75">
      <c r="A4" s="4" t="s">
        <v>11</v>
      </c>
      <c r="B4" s="3">
        <v>70</v>
      </c>
      <c r="C4" s="16">
        <v>514</v>
      </c>
      <c r="D4" s="3">
        <v>113</v>
      </c>
      <c r="E4" s="3">
        <v>77</v>
      </c>
      <c r="F4" s="3">
        <v>37</v>
      </c>
      <c r="G4" s="3">
        <v>484</v>
      </c>
      <c r="H4" s="3">
        <v>316</v>
      </c>
      <c r="I4" s="39">
        <v>178</v>
      </c>
      <c r="J4" s="3">
        <v>904</v>
      </c>
      <c r="K4" s="19">
        <v>1490</v>
      </c>
      <c r="L4" s="3">
        <v>47</v>
      </c>
      <c r="M4" s="34">
        <v>6560</v>
      </c>
      <c r="N4" s="3">
        <v>24</v>
      </c>
      <c r="O4" s="3">
        <v>71</v>
      </c>
      <c r="P4" s="30">
        <v>4368</v>
      </c>
      <c r="Q4" s="3">
        <v>23</v>
      </c>
      <c r="R4" s="3">
        <f t="shared" ref="R4:R47" si="0">SUM(B4:Q4)</f>
        <v>15276</v>
      </c>
      <c r="S4" s="23"/>
    </row>
    <row r="5" spans="1:19" ht="15.75">
      <c r="A5" s="4"/>
      <c r="B5" s="3"/>
      <c r="C5" s="16"/>
      <c r="D5" s="3"/>
      <c r="E5" s="3"/>
      <c r="F5" s="3"/>
      <c r="G5" s="3"/>
      <c r="H5" s="3"/>
      <c r="I5" s="39"/>
      <c r="J5" s="3"/>
      <c r="K5" s="19"/>
      <c r="L5" s="3"/>
      <c r="M5" s="34"/>
      <c r="N5" s="3"/>
      <c r="O5" s="3"/>
      <c r="P5" s="30"/>
      <c r="Q5" s="3"/>
      <c r="R5" s="3">
        <f t="shared" si="0"/>
        <v>0</v>
      </c>
      <c r="S5" s="23"/>
    </row>
    <row r="6" spans="1:19" ht="15.75">
      <c r="A6" s="4" t="s">
        <v>12</v>
      </c>
      <c r="B6" s="3">
        <v>5</v>
      </c>
      <c r="C6" s="16">
        <v>35</v>
      </c>
      <c r="D6" s="3">
        <v>16</v>
      </c>
      <c r="E6" s="3">
        <v>4</v>
      </c>
      <c r="F6" s="3">
        <v>5</v>
      </c>
      <c r="G6" s="3">
        <v>17</v>
      </c>
      <c r="H6" s="3">
        <v>19</v>
      </c>
      <c r="I6" s="39">
        <v>195</v>
      </c>
      <c r="J6" s="3">
        <v>90</v>
      </c>
      <c r="K6" s="19">
        <v>167</v>
      </c>
      <c r="L6" s="3">
        <v>9</v>
      </c>
      <c r="M6" s="34">
        <v>1175</v>
      </c>
      <c r="N6" s="3">
        <v>1</v>
      </c>
      <c r="O6" s="3">
        <v>16</v>
      </c>
      <c r="P6" s="30">
        <v>282</v>
      </c>
      <c r="Q6" s="3">
        <v>0</v>
      </c>
      <c r="R6" s="3">
        <f t="shared" si="0"/>
        <v>2036</v>
      </c>
      <c r="S6" s="23"/>
    </row>
    <row r="7" spans="1:19" ht="15.75">
      <c r="A7" s="4" t="s">
        <v>13</v>
      </c>
      <c r="B7" s="3">
        <v>14</v>
      </c>
      <c r="C7" s="16">
        <v>42</v>
      </c>
      <c r="D7" s="3">
        <v>15</v>
      </c>
      <c r="E7" s="3">
        <v>18</v>
      </c>
      <c r="F7" s="3">
        <v>4</v>
      </c>
      <c r="G7" s="3">
        <v>32</v>
      </c>
      <c r="H7" s="3">
        <v>30</v>
      </c>
      <c r="I7" s="39">
        <v>253</v>
      </c>
      <c r="J7" s="3">
        <v>126</v>
      </c>
      <c r="K7" s="19">
        <v>293</v>
      </c>
      <c r="L7" s="3">
        <v>11</v>
      </c>
      <c r="M7" s="34">
        <v>1505</v>
      </c>
      <c r="N7" s="3">
        <v>3</v>
      </c>
      <c r="O7" s="3">
        <v>9</v>
      </c>
      <c r="P7" s="30">
        <v>412</v>
      </c>
      <c r="Q7" s="3">
        <v>4</v>
      </c>
      <c r="R7" s="3">
        <f t="shared" si="0"/>
        <v>2771</v>
      </c>
      <c r="S7" s="23"/>
    </row>
    <row r="8" spans="1:19" ht="15.75">
      <c r="A8" s="4" t="s">
        <v>14</v>
      </c>
      <c r="B8" s="3">
        <v>3</v>
      </c>
      <c r="C8" s="16">
        <v>14</v>
      </c>
      <c r="D8" s="3">
        <v>4</v>
      </c>
      <c r="E8" s="3">
        <v>1</v>
      </c>
      <c r="F8" s="3">
        <v>1</v>
      </c>
      <c r="G8" s="3">
        <v>9</v>
      </c>
      <c r="H8" s="3">
        <v>10</v>
      </c>
      <c r="I8" s="39">
        <v>91</v>
      </c>
      <c r="J8" s="3">
        <v>38</v>
      </c>
      <c r="K8" s="19">
        <v>58</v>
      </c>
      <c r="L8" s="3">
        <v>0</v>
      </c>
      <c r="M8" s="34">
        <v>391</v>
      </c>
      <c r="N8" s="3">
        <v>0</v>
      </c>
      <c r="O8" s="3">
        <v>3</v>
      </c>
      <c r="P8" s="30">
        <v>88</v>
      </c>
      <c r="Q8" s="3">
        <v>1</v>
      </c>
      <c r="R8" s="3">
        <f t="shared" si="0"/>
        <v>712</v>
      </c>
      <c r="S8" s="23"/>
    </row>
    <row r="9" spans="1:19" ht="15.75">
      <c r="A9" s="4" t="s">
        <v>15</v>
      </c>
      <c r="B9" s="3">
        <v>1</v>
      </c>
      <c r="C9" s="16">
        <v>7</v>
      </c>
      <c r="D9" s="3">
        <v>2</v>
      </c>
      <c r="E9" s="3">
        <v>0</v>
      </c>
      <c r="F9" s="3">
        <v>0</v>
      </c>
      <c r="G9" s="3">
        <v>9</v>
      </c>
      <c r="H9" s="3">
        <v>0</v>
      </c>
      <c r="I9" s="39">
        <v>24</v>
      </c>
      <c r="J9" s="3">
        <v>14</v>
      </c>
      <c r="K9" s="19">
        <v>21</v>
      </c>
      <c r="L9" s="3">
        <v>0</v>
      </c>
      <c r="M9" s="34">
        <v>247</v>
      </c>
      <c r="N9" s="3">
        <v>1</v>
      </c>
      <c r="O9" s="3">
        <v>2</v>
      </c>
      <c r="P9" s="30">
        <v>53</v>
      </c>
      <c r="Q9" s="3">
        <v>0</v>
      </c>
      <c r="R9" s="3">
        <f t="shared" si="0"/>
        <v>381</v>
      </c>
      <c r="S9" s="23"/>
    </row>
    <row r="10" spans="1:19" ht="15.75">
      <c r="A10" s="4" t="s">
        <v>16</v>
      </c>
      <c r="B10" s="3">
        <v>4</v>
      </c>
      <c r="C10" s="16">
        <v>25</v>
      </c>
      <c r="D10" s="3">
        <v>1</v>
      </c>
      <c r="E10" s="3">
        <v>5</v>
      </c>
      <c r="F10" s="3">
        <v>1</v>
      </c>
      <c r="G10" s="3">
        <v>19</v>
      </c>
      <c r="H10" s="3">
        <v>21</v>
      </c>
      <c r="I10" s="39">
        <v>90</v>
      </c>
      <c r="J10" s="3">
        <v>65</v>
      </c>
      <c r="K10" s="19">
        <v>84</v>
      </c>
      <c r="L10" s="3">
        <v>7</v>
      </c>
      <c r="M10" s="34">
        <v>594</v>
      </c>
      <c r="N10" s="3">
        <v>1</v>
      </c>
      <c r="O10" s="3">
        <v>12</v>
      </c>
      <c r="P10" s="30">
        <v>190</v>
      </c>
      <c r="Q10" s="3">
        <v>3</v>
      </c>
      <c r="R10" s="3">
        <f t="shared" si="0"/>
        <v>1122</v>
      </c>
      <c r="S10" s="23"/>
    </row>
    <row r="11" spans="1:19" ht="15.75">
      <c r="A11" s="4" t="s">
        <v>17</v>
      </c>
      <c r="B11" s="3">
        <v>5</v>
      </c>
      <c r="C11" s="16">
        <v>20</v>
      </c>
      <c r="D11" s="3">
        <v>16</v>
      </c>
      <c r="E11" s="3">
        <v>4</v>
      </c>
      <c r="F11" s="3">
        <v>4</v>
      </c>
      <c r="G11" s="3">
        <v>23</v>
      </c>
      <c r="H11" s="3">
        <v>18</v>
      </c>
      <c r="I11" s="39">
        <v>122</v>
      </c>
      <c r="J11" s="3">
        <v>53</v>
      </c>
      <c r="K11" s="19">
        <v>150</v>
      </c>
      <c r="L11" s="3">
        <v>10</v>
      </c>
      <c r="M11" s="34">
        <v>666</v>
      </c>
      <c r="N11" s="3">
        <v>3</v>
      </c>
      <c r="O11" s="3">
        <v>9</v>
      </c>
      <c r="P11" s="30">
        <v>213</v>
      </c>
      <c r="Q11" s="3">
        <v>0</v>
      </c>
      <c r="R11" s="3">
        <f t="shared" si="0"/>
        <v>1316</v>
      </c>
      <c r="S11" s="23"/>
    </row>
    <row r="12" spans="1:19" ht="15.75">
      <c r="A12" s="4" t="s">
        <v>18</v>
      </c>
      <c r="B12" s="3">
        <v>4</v>
      </c>
      <c r="C12" s="16">
        <v>10</v>
      </c>
      <c r="D12" s="3">
        <v>11</v>
      </c>
      <c r="E12" s="3">
        <v>5</v>
      </c>
      <c r="F12" s="3">
        <v>2</v>
      </c>
      <c r="G12" s="3">
        <v>18</v>
      </c>
      <c r="H12" s="3">
        <v>7</v>
      </c>
      <c r="I12" s="39">
        <v>96</v>
      </c>
      <c r="J12" s="3">
        <v>24</v>
      </c>
      <c r="K12" s="19">
        <v>77</v>
      </c>
      <c r="L12" s="3">
        <v>6</v>
      </c>
      <c r="M12" s="34">
        <v>496</v>
      </c>
      <c r="N12" s="3">
        <v>2</v>
      </c>
      <c r="O12" s="3">
        <v>2</v>
      </c>
      <c r="P12" s="30">
        <v>85</v>
      </c>
      <c r="Q12" s="3">
        <v>0</v>
      </c>
      <c r="R12" s="3">
        <f t="shared" si="0"/>
        <v>845</v>
      </c>
      <c r="S12" s="23"/>
    </row>
    <row r="13" spans="1:19" ht="15.75">
      <c r="A13" s="4" t="s">
        <v>19</v>
      </c>
      <c r="B13" s="3">
        <v>2</v>
      </c>
      <c r="C13" s="16">
        <v>8</v>
      </c>
      <c r="D13" s="3">
        <v>2</v>
      </c>
      <c r="E13" s="3">
        <v>0</v>
      </c>
      <c r="F13" s="3">
        <v>3</v>
      </c>
      <c r="G13" s="3">
        <v>13</v>
      </c>
      <c r="H13" s="3">
        <v>4</v>
      </c>
      <c r="I13" s="39">
        <v>79</v>
      </c>
      <c r="J13" s="3">
        <v>43</v>
      </c>
      <c r="K13" s="19">
        <v>54</v>
      </c>
      <c r="L13" s="3">
        <v>2</v>
      </c>
      <c r="M13" s="34">
        <v>349</v>
      </c>
      <c r="N13" s="3">
        <v>0</v>
      </c>
      <c r="O13" s="3">
        <v>6</v>
      </c>
      <c r="P13" s="30">
        <v>81</v>
      </c>
      <c r="Q13" s="3">
        <v>2</v>
      </c>
      <c r="R13" s="3">
        <f t="shared" si="0"/>
        <v>648</v>
      </c>
      <c r="S13" s="23"/>
    </row>
    <row r="14" spans="1:19" ht="15.75">
      <c r="A14" s="4" t="s">
        <v>20</v>
      </c>
      <c r="B14" s="3">
        <v>0</v>
      </c>
      <c r="C14" s="16">
        <v>5</v>
      </c>
      <c r="D14" s="3">
        <v>2</v>
      </c>
      <c r="E14" s="3">
        <v>1</v>
      </c>
      <c r="F14" s="3">
        <v>0</v>
      </c>
      <c r="G14" s="3">
        <v>3</v>
      </c>
      <c r="H14" s="3">
        <v>4</v>
      </c>
      <c r="I14" s="39">
        <v>45</v>
      </c>
      <c r="J14" s="3">
        <v>17</v>
      </c>
      <c r="K14" s="19">
        <v>15</v>
      </c>
      <c r="L14" s="3">
        <v>1</v>
      </c>
      <c r="M14" s="34">
        <v>204</v>
      </c>
      <c r="N14" s="3">
        <v>0</v>
      </c>
      <c r="O14" s="3">
        <v>4</v>
      </c>
      <c r="P14" s="30">
        <v>32</v>
      </c>
      <c r="Q14" s="3">
        <v>0</v>
      </c>
      <c r="R14" s="3">
        <f t="shared" si="0"/>
        <v>333</v>
      </c>
      <c r="S14" s="23"/>
    </row>
    <row r="15" spans="1:19" ht="15.75">
      <c r="A15" s="4" t="s">
        <v>21</v>
      </c>
      <c r="B15" s="3">
        <v>3</v>
      </c>
      <c r="C15" s="16">
        <v>13</v>
      </c>
      <c r="D15" s="3">
        <v>8</v>
      </c>
      <c r="E15" s="3">
        <v>1</v>
      </c>
      <c r="F15" s="3">
        <v>3</v>
      </c>
      <c r="G15" s="3">
        <v>13</v>
      </c>
      <c r="H15" s="3">
        <v>11</v>
      </c>
      <c r="I15" s="39">
        <v>49</v>
      </c>
      <c r="J15" s="3">
        <v>42</v>
      </c>
      <c r="K15" s="19">
        <v>84</v>
      </c>
      <c r="L15" s="3">
        <v>8</v>
      </c>
      <c r="M15" s="34">
        <v>427</v>
      </c>
      <c r="N15" s="3">
        <v>5</v>
      </c>
      <c r="O15" s="3">
        <v>4</v>
      </c>
      <c r="P15" s="30">
        <v>147</v>
      </c>
      <c r="Q15" s="3">
        <v>0</v>
      </c>
      <c r="R15" s="3">
        <f t="shared" si="0"/>
        <v>818</v>
      </c>
      <c r="S15" s="23"/>
    </row>
    <row r="16" spans="1:19" ht="15.75">
      <c r="A16" s="4" t="s">
        <v>22</v>
      </c>
      <c r="B16" s="3">
        <v>1</v>
      </c>
      <c r="C16" s="16">
        <v>7</v>
      </c>
      <c r="D16" s="3">
        <v>3</v>
      </c>
      <c r="E16" s="3">
        <v>4</v>
      </c>
      <c r="F16" s="3">
        <v>0</v>
      </c>
      <c r="G16" s="3">
        <v>3</v>
      </c>
      <c r="H16" s="3">
        <v>0</v>
      </c>
      <c r="I16" s="39">
        <v>20</v>
      </c>
      <c r="J16" s="3">
        <v>10</v>
      </c>
      <c r="K16" s="19">
        <v>30</v>
      </c>
      <c r="L16" s="3">
        <v>0</v>
      </c>
      <c r="M16" s="34">
        <v>119</v>
      </c>
      <c r="N16" s="3">
        <v>2</v>
      </c>
      <c r="O16" s="3">
        <v>5</v>
      </c>
      <c r="P16" s="30">
        <v>36</v>
      </c>
      <c r="Q16" s="3">
        <v>1</v>
      </c>
      <c r="R16" s="3">
        <f t="shared" si="0"/>
        <v>241</v>
      </c>
      <c r="S16" s="23"/>
    </row>
    <row r="17" spans="1:19" ht="15.75">
      <c r="A17" s="4" t="s">
        <v>23</v>
      </c>
      <c r="B17" s="3">
        <v>1</v>
      </c>
      <c r="C17" s="16">
        <v>17</v>
      </c>
      <c r="D17" s="3">
        <v>5</v>
      </c>
      <c r="E17" s="3">
        <v>0</v>
      </c>
      <c r="F17" s="3">
        <v>4</v>
      </c>
      <c r="G17" s="3">
        <v>15</v>
      </c>
      <c r="H17" s="3">
        <v>8</v>
      </c>
      <c r="I17" s="39">
        <v>116</v>
      </c>
      <c r="J17" s="3">
        <v>58</v>
      </c>
      <c r="K17" s="19">
        <v>132</v>
      </c>
      <c r="L17" s="3">
        <v>8</v>
      </c>
      <c r="M17" s="34">
        <v>727</v>
      </c>
      <c r="N17" s="3">
        <v>3</v>
      </c>
      <c r="O17" s="3">
        <v>10</v>
      </c>
      <c r="P17" s="30">
        <v>176</v>
      </c>
      <c r="Q17" s="3">
        <v>5</v>
      </c>
      <c r="R17" s="3">
        <f t="shared" si="0"/>
        <v>1285</v>
      </c>
      <c r="S17" s="23"/>
    </row>
    <row r="18" spans="1:19" ht="15.75">
      <c r="A18" s="4" t="s">
        <v>24</v>
      </c>
      <c r="B18" s="3">
        <v>4</v>
      </c>
      <c r="C18" s="16">
        <v>20</v>
      </c>
      <c r="D18" s="3">
        <v>6</v>
      </c>
      <c r="E18" s="3">
        <v>3</v>
      </c>
      <c r="F18" s="3">
        <v>2</v>
      </c>
      <c r="G18" s="3">
        <v>15</v>
      </c>
      <c r="H18" s="3">
        <v>6</v>
      </c>
      <c r="I18" s="39">
        <v>90</v>
      </c>
      <c r="J18" s="3">
        <v>46</v>
      </c>
      <c r="K18" s="19">
        <v>64</v>
      </c>
      <c r="L18" s="3">
        <v>5</v>
      </c>
      <c r="M18" s="34">
        <v>446</v>
      </c>
      <c r="N18" s="3">
        <v>3</v>
      </c>
      <c r="O18" s="3">
        <v>2</v>
      </c>
      <c r="P18" s="30">
        <v>150</v>
      </c>
      <c r="Q18" s="3">
        <v>3</v>
      </c>
      <c r="R18" s="3">
        <f t="shared" si="0"/>
        <v>865</v>
      </c>
      <c r="S18" s="23"/>
    </row>
    <row r="19" spans="1:19" ht="15.75">
      <c r="A19" s="4" t="s">
        <v>25</v>
      </c>
      <c r="B19" s="3">
        <v>0</v>
      </c>
      <c r="C19" s="16">
        <v>12</v>
      </c>
      <c r="D19" s="3">
        <v>2</v>
      </c>
      <c r="E19" s="3">
        <v>5</v>
      </c>
      <c r="F19" s="3">
        <v>5</v>
      </c>
      <c r="G19" s="3">
        <v>16</v>
      </c>
      <c r="H19" s="3">
        <v>16</v>
      </c>
      <c r="I19" s="39">
        <v>65</v>
      </c>
      <c r="J19" s="3">
        <v>43</v>
      </c>
      <c r="K19" s="19">
        <v>90</v>
      </c>
      <c r="L19" s="3">
        <v>3</v>
      </c>
      <c r="M19" s="34">
        <v>437</v>
      </c>
      <c r="N19" s="3">
        <v>2</v>
      </c>
      <c r="O19" s="3">
        <v>3</v>
      </c>
      <c r="P19" s="30">
        <v>123</v>
      </c>
      <c r="Q19" s="3">
        <v>0</v>
      </c>
      <c r="R19" s="3">
        <f t="shared" si="0"/>
        <v>822</v>
      </c>
      <c r="S19" s="23"/>
    </row>
    <row r="20" spans="1:19" ht="15.75">
      <c r="A20" s="4" t="s">
        <v>26</v>
      </c>
      <c r="B20" s="3">
        <v>0</v>
      </c>
      <c r="C20" s="16">
        <v>1</v>
      </c>
      <c r="D20" s="3">
        <v>0</v>
      </c>
      <c r="E20" s="3">
        <v>1</v>
      </c>
      <c r="F20" s="3">
        <v>0</v>
      </c>
      <c r="G20" s="3">
        <v>2</v>
      </c>
      <c r="H20" s="3">
        <v>1</v>
      </c>
      <c r="I20" s="39">
        <v>30</v>
      </c>
      <c r="J20" s="3">
        <v>16</v>
      </c>
      <c r="K20" s="19">
        <v>20</v>
      </c>
      <c r="L20" s="3">
        <v>0</v>
      </c>
      <c r="M20" s="34">
        <v>124</v>
      </c>
      <c r="N20" s="3">
        <v>1</v>
      </c>
      <c r="O20" s="3">
        <v>0</v>
      </c>
      <c r="P20" s="30">
        <v>29</v>
      </c>
      <c r="Q20" s="3">
        <v>0</v>
      </c>
      <c r="R20" s="3">
        <f t="shared" si="0"/>
        <v>225</v>
      </c>
      <c r="S20" s="23"/>
    </row>
    <row r="21" spans="1:19" ht="15.75">
      <c r="A21" s="4" t="s">
        <v>27</v>
      </c>
      <c r="B21" s="3">
        <v>6</v>
      </c>
      <c r="C21" s="16">
        <v>29</v>
      </c>
      <c r="D21" s="3">
        <v>14</v>
      </c>
      <c r="E21" s="3">
        <v>10</v>
      </c>
      <c r="F21" s="3">
        <v>2</v>
      </c>
      <c r="G21" s="3">
        <v>25</v>
      </c>
      <c r="H21" s="3">
        <v>14</v>
      </c>
      <c r="I21" s="39">
        <v>228</v>
      </c>
      <c r="J21" s="3">
        <v>115</v>
      </c>
      <c r="K21" s="19">
        <v>186</v>
      </c>
      <c r="L21" s="3">
        <v>5</v>
      </c>
      <c r="M21" s="34">
        <v>1095</v>
      </c>
      <c r="N21" s="3">
        <v>1</v>
      </c>
      <c r="O21" s="3">
        <v>10</v>
      </c>
      <c r="P21" s="30">
        <v>273</v>
      </c>
      <c r="Q21" s="3">
        <v>4</v>
      </c>
      <c r="R21" s="3">
        <f t="shared" si="0"/>
        <v>2017</v>
      </c>
      <c r="S21" s="23"/>
    </row>
    <row r="22" spans="1:19" ht="15.75">
      <c r="A22" s="4" t="s">
        <v>28</v>
      </c>
      <c r="B22" s="3">
        <v>1</v>
      </c>
      <c r="C22" s="16">
        <v>15</v>
      </c>
      <c r="D22" s="3">
        <v>8</v>
      </c>
      <c r="E22" s="3">
        <v>4</v>
      </c>
      <c r="F22" s="3">
        <v>3</v>
      </c>
      <c r="G22" s="3">
        <v>20</v>
      </c>
      <c r="H22" s="3">
        <v>11</v>
      </c>
      <c r="I22" s="39">
        <v>95</v>
      </c>
      <c r="J22" s="3">
        <v>71</v>
      </c>
      <c r="K22" s="19">
        <v>103</v>
      </c>
      <c r="L22" s="3">
        <v>5</v>
      </c>
      <c r="M22" s="34">
        <v>577</v>
      </c>
      <c r="N22" s="3">
        <v>1</v>
      </c>
      <c r="O22" s="3">
        <v>5</v>
      </c>
      <c r="P22" s="30">
        <v>153</v>
      </c>
      <c r="Q22" s="3">
        <v>2</v>
      </c>
      <c r="R22" s="3">
        <f t="shared" si="0"/>
        <v>1074</v>
      </c>
      <c r="S22" s="23"/>
    </row>
    <row r="23" spans="1:19" ht="15.75">
      <c r="A23" s="4" t="s">
        <v>29</v>
      </c>
      <c r="B23" s="3">
        <v>6</v>
      </c>
      <c r="C23" s="16">
        <v>41</v>
      </c>
      <c r="D23" s="3">
        <v>8</v>
      </c>
      <c r="E23" s="3">
        <v>9</v>
      </c>
      <c r="F23" s="3">
        <v>2</v>
      </c>
      <c r="G23" s="3">
        <v>33</v>
      </c>
      <c r="H23" s="3">
        <v>15</v>
      </c>
      <c r="I23" s="39">
        <v>122</v>
      </c>
      <c r="J23" s="3">
        <v>86</v>
      </c>
      <c r="K23" s="19">
        <v>165</v>
      </c>
      <c r="L23" s="3">
        <v>2</v>
      </c>
      <c r="M23" s="34">
        <v>790</v>
      </c>
      <c r="N23" s="3">
        <v>6</v>
      </c>
      <c r="O23" s="3">
        <v>9</v>
      </c>
      <c r="P23" s="30">
        <v>340</v>
      </c>
      <c r="Q23" s="3">
        <v>3</v>
      </c>
      <c r="R23" s="3">
        <f t="shared" si="0"/>
        <v>1637</v>
      </c>
      <c r="S23" s="23"/>
    </row>
    <row r="24" spans="1:19" ht="15.75">
      <c r="A24" s="4" t="s">
        <v>30</v>
      </c>
      <c r="B24" s="3">
        <v>4</v>
      </c>
      <c r="C24" s="16">
        <v>16</v>
      </c>
      <c r="D24" s="3">
        <v>2</v>
      </c>
      <c r="E24" s="3">
        <v>2</v>
      </c>
      <c r="F24" s="3">
        <v>3</v>
      </c>
      <c r="G24" s="3">
        <v>14</v>
      </c>
      <c r="H24" s="3">
        <v>10</v>
      </c>
      <c r="I24" s="39">
        <v>176</v>
      </c>
      <c r="J24" s="3">
        <v>63</v>
      </c>
      <c r="K24" s="19">
        <v>140</v>
      </c>
      <c r="L24" s="3">
        <v>6</v>
      </c>
      <c r="M24" s="34">
        <v>577</v>
      </c>
      <c r="N24" s="3">
        <v>3</v>
      </c>
      <c r="O24" s="3">
        <v>10</v>
      </c>
      <c r="P24" s="30">
        <v>177</v>
      </c>
      <c r="Q24" s="3">
        <v>3</v>
      </c>
      <c r="R24" s="3">
        <f t="shared" si="0"/>
        <v>1206</v>
      </c>
      <c r="S24" s="23"/>
    </row>
    <row r="25" spans="1:19" ht="15.75">
      <c r="A25" s="4" t="s">
        <v>31</v>
      </c>
      <c r="B25" s="3">
        <v>5</v>
      </c>
      <c r="C25" s="16">
        <v>26</v>
      </c>
      <c r="D25" s="3">
        <v>13</v>
      </c>
      <c r="E25" s="3">
        <v>3</v>
      </c>
      <c r="F25" s="3">
        <v>2</v>
      </c>
      <c r="G25" s="3">
        <v>20</v>
      </c>
      <c r="H25" s="3">
        <v>17</v>
      </c>
      <c r="I25" s="39">
        <v>136</v>
      </c>
      <c r="J25" s="3">
        <v>71</v>
      </c>
      <c r="K25" s="19">
        <v>121</v>
      </c>
      <c r="L25" s="3">
        <v>2</v>
      </c>
      <c r="M25" s="34">
        <v>774</v>
      </c>
      <c r="N25" s="3">
        <v>3</v>
      </c>
      <c r="O25" s="3">
        <v>9</v>
      </c>
      <c r="P25" s="30">
        <v>280</v>
      </c>
      <c r="Q25" s="3">
        <v>3</v>
      </c>
      <c r="R25" s="3">
        <f t="shared" si="0"/>
        <v>1485</v>
      </c>
      <c r="S25" s="23"/>
    </row>
    <row r="26" spans="1:19" ht="15.75">
      <c r="A26" s="4" t="s">
        <v>32</v>
      </c>
      <c r="B26" s="3">
        <v>0</v>
      </c>
      <c r="C26" s="16">
        <v>8</v>
      </c>
      <c r="D26" s="3">
        <v>2</v>
      </c>
      <c r="E26" s="3">
        <v>2</v>
      </c>
      <c r="F26" s="3">
        <v>3</v>
      </c>
      <c r="G26" s="3">
        <v>4</v>
      </c>
      <c r="H26" s="3">
        <v>3</v>
      </c>
      <c r="I26" s="39">
        <v>39</v>
      </c>
      <c r="J26" s="3">
        <v>21</v>
      </c>
      <c r="K26" s="19">
        <v>26</v>
      </c>
      <c r="L26" s="3">
        <v>2</v>
      </c>
      <c r="M26" s="34">
        <v>222</v>
      </c>
      <c r="N26" s="3">
        <v>1</v>
      </c>
      <c r="O26" s="3">
        <v>1</v>
      </c>
      <c r="P26" s="30">
        <v>102</v>
      </c>
      <c r="Q26" s="3">
        <v>0</v>
      </c>
      <c r="R26" s="3">
        <f t="shared" si="0"/>
        <v>436</v>
      </c>
      <c r="S26" s="23"/>
    </row>
    <row r="27" spans="1:19" ht="15.75">
      <c r="A27" s="4" t="s">
        <v>33</v>
      </c>
      <c r="B27" s="3">
        <v>19</v>
      </c>
      <c r="C27" s="16">
        <v>49</v>
      </c>
      <c r="D27" s="3">
        <v>20</v>
      </c>
      <c r="E27" s="3">
        <v>17</v>
      </c>
      <c r="F27" s="3">
        <v>11</v>
      </c>
      <c r="G27" s="3">
        <v>49</v>
      </c>
      <c r="H27" s="3">
        <v>24</v>
      </c>
      <c r="I27" s="39">
        <v>412</v>
      </c>
      <c r="J27" s="3">
        <v>146</v>
      </c>
      <c r="K27" s="19">
        <v>246</v>
      </c>
      <c r="L27" s="3">
        <v>16</v>
      </c>
      <c r="M27" s="34">
        <v>1817</v>
      </c>
      <c r="N27" s="3">
        <v>6</v>
      </c>
      <c r="O27" s="3">
        <v>14</v>
      </c>
      <c r="P27" s="30">
        <v>533</v>
      </c>
      <c r="Q27" s="3">
        <v>4</v>
      </c>
      <c r="R27" s="3">
        <f t="shared" si="0"/>
        <v>3383</v>
      </c>
      <c r="S27" s="23"/>
    </row>
    <row r="28" spans="1:19" ht="15.75">
      <c r="A28" s="4" t="s">
        <v>34</v>
      </c>
      <c r="B28" s="3">
        <v>12</v>
      </c>
      <c r="C28" s="16">
        <v>36</v>
      </c>
      <c r="D28" s="3">
        <v>11</v>
      </c>
      <c r="E28" s="3">
        <v>5</v>
      </c>
      <c r="F28" s="3">
        <v>0</v>
      </c>
      <c r="G28" s="3">
        <v>33</v>
      </c>
      <c r="H28" s="3">
        <v>26</v>
      </c>
      <c r="I28" s="39">
        <v>161</v>
      </c>
      <c r="J28" s="3">
        <v>76</v>
      </c>
      <c r="K28" s="19">
        <v>186</v>
      </c>
      <c r="L28" s="3">
        <v>8</v>
      </c>
      <c r="M28" s="34">
        <v>1043</v>
      </c>
      <c r="N28" s="3">
        <v>1</v>
      </c>
      <c r="O28" s="3">
        <v>10</v>
      </c>
      <c r="P28" s="30">
        <v>264</v>
      </c>
      <c r="Q28" s="3">
        <v>1</v>
      </c>
      <c r="R28" s="3">
        <f t="shared" si="0"/>
        <v>1873</v>
      </c>
      <c r="S28" s="23"/>
    </row>
    <row r="29" spans="1:19" ht="15.75">
      <c r="A29" s="4" t="s">
        <v>35</v>
      </c>
      <c r="B29" s="3">
        <v>18</v>
      </c>
      <c r="C29" s="16">
        <v>93</v>
      </c>
      <c r="D29" s="3">
        <v>37</v>
      </c>
      <c r="E29" s="3">
        <v>17</v>
      </c>
      <c r="F29" s="3">
        <v>9</v>
      </c>
      <c r="G29" s="3">
        <v>83</v>
      </c>
      <c r="H29" s="3">
        <v>43</v>
      </c>
      <c r="I29" s="39">
        <v>449</v>
      </c>
      <c r="J29" s="3">
        <v>270</v>
      </c>
      <c r="K29" s="19">
        <v>432</v>
      </c>
      <c r="L29" s="3">
        <v>12</v>
      </c>
      <c r="M29" s="34">
        <v>2398</v>
      </c>
      <c r="N29" s="3">
        <v>15</v>
      </c>
      <c r="O29" s="3">
        <v>26</v>
      </c>
      <c r="P29" s="30">
        <v>797</v>
      </c>
      <c r="Q29" s="3">
        <v>4</v>
      </c>
      <c r="R29" s="3">
        <f t="shared" si="0"/>
        <v>4703</v>
      </c>
      <c r="S29" s="23"/>
    </row>
    <row r="30" spans="1:19" ht="15.75">
      <c r="A30" s="4" t="s">
        <v>36</v>
      </c>
      <c r="B30" s="3">
        <v>1</v>
      </c>
      <c r="C30" s="16">
        <v>32</v>
      </c>
      <c r="D30" s="3">
        <v>13</v>
      </c>
      <c r="E30" s="3">
        <v>5</v>
      </c>
      <c r="F30" s="3">
        <v>5</v>
      </c>
      <c r="G30" s="3">
        <v>30</v>
      </c>
      <c r="H30" s="3">
        <v>31</v>
      </c>
      <c r="I30" s="39">
        <v>106</v>
      </c>
      <c r="J30" s="3">
        <v>35</v>
      </c>
      <c r="K30" s="19">
        <v>134</v>
      </c>
      <c r="L30" s="3">
        <v>1</v>
      </c>
      <c r="M30" s="34">
        <v>600</v>
      </c>
      <c r="N30" s="3">
        <v>0</v>
      </c>
      <c r="O30" s="3">
        <v>9</v>
      </c>
      <c r="P30" s="30">
        <v>313</v>
      </c>
      <c r="Q30" s="3">
        <v>1</v>
      </c>
      <c r="R30" s="3">
        <f t="shared" si="0"/>
        <v>1316</v>
      </c>
      <c r="S30" s="23"/>
    </row>
    <row r="31" spans="1:19" ht="15.75">
      <c r="A31" s="4" t="s">
        <v>37</v>
      </c>
      <c r="B31" s="3">
        <v>2</v>
      </c>
      <c r="C31" s="16">
        <v>17</v>
      </c>
      <c r="D31" s="3">
        <v>4</v>
      </c>
      <c r="E31" s="3">
        <v>1</v>
      </c>
      <c r="F31" s="3">
        <v>1</v>
      </c>
      <c r="G31" s="3">
        <v>9</v>
      </c>
      <c r="H31" s="3">
        <v>5</v>
      </c>
      <c r="I31" s="39">
        <v>78</v>
      </c>
      <c r="J31" s="3">
        <v>41</v>
      </c>
      <c r="K31" s="19">
        <v>44</v>
      </c>
      <c r="L31" s="3">
        <v>5</v>
      </c>
      <c r="M31" s="34">
        <v>361</v>
      </c>
      <c r="N31" s="3">
        <v>2</v>
      </c>
      <c r="O31" s="3">
        <v>3</v>
      </c>
      <c r="P31" s="30">
        <v>95</v>
      </c>
      <c r="Q31" s="3">
        <v>2</v>
      </c>
      <c r="R31" s="3">
        <f t="shared" si="0"/>
        <v>670</v>
      </c>
      <c r="S31" s="23"/>
    </row>
    <row r="32" spans="1:19" ht="15.75">
      <c r="A32" s="4" t="s">
        <v>38</v>
      </c>
      <c r="B32" s="3">
        <v>0</v>
      </c>
      <c r="C32" s="16">
        <v>7</v>
      </c>
      <c r="D32" s="3">
        <v>6</v>
      </c>
      <c r="E32" s="3">
        <v>1</v>
      </c>
      <c r="F32" s="3">
        <v>2</v>
      </c>
      <c r="G32" s="3">
        <v>7</v>
      </c>
      <c r="H32" s="3">
        <v>1</v>
      </c>
      <c r="I32" s="39">
        <v>33</v>
      </c>
      <c r="J32" s="3">
        <v>23</v>
      </c>
      <c r="K32" s="19">
        <v>63</v>
      </c>
      <c r="L32" s="3">
        <v>0</v>
      </c>
      <c r="M32" s="34">
        <v>259</v>
      </c>
      <c r="N32" s="3">
        <v>0</v>
      </c>
      <c r="O32" s="3">
        <v>4</v>
      </c>
      <c r="P32" s="30">
        <v>60</v>
      </c>
      <c r="Q32" s="3">
        <v>2</v>
      </c>
      <c r="R32" s="3">
        <f t="shared" si="0"/>
        <v>468</v>
      </c>
      <c r="S32" s="23"/>
    </row>
    <row r="33" spans="1:19" ht="15.75">
      <c r="A33" s="4" t="s">
        <v>39</v>
      </c>
      <c r="B33" s="3">
        <v>3</v>
      </c>
      <c r="C33" s="16">
        <v>12</v>
      </c>
      <c r="D33" s="3">
        <v>12</v>
      </c>
      <c r="E33" s="3">
        <v>2</v>
      </c>
      <c r="F33" s="3">
        <v>1</v>
      </c>
      <c r="G33" s="3">
        <v>13</v>
      </c>
      <c r="H33" s="3">
        <v>24</v>
      </c>
      <c r="I33" s="39">
        <v>79</v>
      </c>
      <c r="J33" s="3">
        <v>48</v>
      </c>
      <c r="K33" s="19">
        <v>93</v>
      </c>
      <c r="L33" s="3">
        <v>5</v>
      </c>
      <c r="M33" s="34">
        <v>529</v>
      </c>
      <c r="N33" s="3">
        <v>0</v>
      </c>
      <c r="O33" s="3">
        <v>8</v>
      </c>
      <c r="P33" s="30">
        <v>92</v>
      </c>
      <c r="Q33" s="3">
        <v>5</v>
      </c>
      <c r="R33" s="3">
        <f t="shared" si="0"/>
        <v>926</v>
      </c>
      <c r="S33" s="23"/>
    </row>
    <row r="34" spans="1:19" ht="15.75">
      <c r="A34" s="4" t="s">
        <v>40</v>
      </c>
      <c r="B34" s="3">
        <v>1</v>
      </c>
      <c r="C34" s="16">
        <v>3</v>
      </c>
      <c r="D34" s="3">
        <v>1</v>
      </c>
      <c r="E34" s="3">
        <v>2</v>
      </c>
      <c r="F34" s="3">
        <v>1</v>
      </c>
      <c r="G34" s="3">
        <v>9</v>
      </c>
      <c r="H34" s="3">
        <v>5</v>
      </c>
      <c r="I34" s="39">
        <v>44</v>
      </c>
      <c r="J34" s="3">
        <v>30</v>
      </c>
      <c r="K34" s="19">
        <v>50</v>
      </c>
      <c r="L34" s="3">
        <v>4</v>
      </c>
      <c r="M34" s="34">
        <v>330</v>
      </c>
      <c r="N34" s="3">
        <v>2</v>
      </c>
      <c r="O34" s="3">
        <v>1</v>
      </c>
      <c r="P34" s="30">
        <v>72</v>
      </c>
      <c r="Q34" s="3">
        <v>0</v>
      </c>
      <c r="R34" s="3">
        <f t="shared" si="0"/>
        <v>555</v>
      </c>
      <c r="S34" s="23"/>
    </row>
    <row r="35" spans="1:19" ht="15.75">
      <c r="A35" s="4" t="s">
        <v>41</v>
      </c>
      <c r="B35" s="3">
        <v>0</v>
      </c>
      <c r="C35" s="16">
        <v>52</v>
      </c>
      <c r="D35" s="3">
        <v>11</v>
      </c>
      <c r="E35" s="3">
        <v>0</v>
      </c>
      <c r="F35" s="3">
        <v>6</v>
      </c>
      <c r="G35" s="3">
        <v>45</v>
      </c>
      <c r="H35" s="3">
        <v>17</v>
      </c>
      <c r="I35" s="39">
        <v>231</v>
      </c>
      <c r="J35" s="3">
        <v>136</v>
      </c>
      <c r="K35" s="19">
        <v>133</v>
      </c>
      <c r="L35" s="3">
        <v>9</v>
      </c>
      <c r="M35" s="34">
        <v>1066</v>
      </c>
      <c r="N35" s="3">
        <v>5</v>
      </c>
      <c r="O35" s="3">
        <v>9</v>
      </c>
      <c r="P35" s="30">
        <v>348</v>
      </c>
      <c r="Q35" s="3">
        <v>3</v>
      </c>
      <c r="R35" s="3">
        <f t="shared" si="0"/>
        <v>2071</v>
      </c>
      <c r="S35" s="23"/>
    </row>
    <row r="36" spans="1:19" ht="15.75">
      <c r="A36" s="4" t="s">
        <v>42</v>
      </c>
      <c r="B36" s="3">
        <v>1</v>
      </c>
      <c r="C36" s="16">
        <v>7</v>
      </c>
      <c r="D36" s="3">
        <v>0</v>
      </c>
      <c r="E36" s="3">
        <v>3</v>
      </c>
      <c r="F36" s="3">
        <v>0</v>
      </c>
      <c r="G36" s="3">
        <v>12</v>
      </c>
      <c r="H36" s="3">
        <v>3</v>
      </c>
      <c r="I36" s="39">
        <v>43</v>
      </c>
      <c r="J36" s="3">
        <v>14</v>
      </c>
      <c r="K36" s="19">
        <v>27</v>
      </c>
      <c r="L36" s="3">
        <v>1</v>
      </c>
      <c r="M36" s="34">
        <v>214</v>
      </c>
      <c r="N36" s="3">
        <v>1</v>
      </c>
      <c r="O36" s="3">
        <v>1</v>
      </c>
      <c r="P36" s="30">
        <v>47</v>
      </c>
      <c r="Q36" s="3">
        <v>0</v>
      </c>
      <c r="R36" s="3">
        <f t="shared" si="0"/>
        <v>374</v>
      </c>
      <c r="S36" s="23"/>
    </row>
    <row r="37" spans="1:19" ht="15.75">
      <c r="A37" s="4" t="s">
        <v>43</v>
      </c>
      <c r="B37" s="3">
        <v>15</v>
      </c>
      <c r="C37" s="16">
        <v>116</v>
      </c>
      <c r="D37" s="3">
        <v>23</v>
      </c>
      <c r="E37" s="3">
        <v>16</v>
      </c>
      <c r="F37" s="3">
        <v>11</v>
      </c>
      <c r="G37" s="3">
        <v>74</v>
      </c>
      <c r="H37" s="3">
        <v>47</v>
      </c>
      <c r="I37" s="39">
        <v>347</v>
      </c>
      <c r="J37" s="3">
        <v>194</v>
      </c>
      <c r="K37" s="19">
        <v>306</v>
      </c>
      <c r="L37" s="3">
        <v>6</v>
      </c>
      <c r="M37" s="34">
        <v>1868</v>
      </c>
      <c r="N37" s="3">
        <v>4</v>
      </c>
      <c r="O37" s="3">
        <v>20</v>
      </c>
      <c r="P37" s="30">
        <v>801</v>
      </c>
      <c r="Q37" s="3">
        <v>4</v>
      </c>
      <c r="R37" s="3">
        <f t="shared" si="0"/>
        <v>3852</v>
      </c>
      <c r="S37" s="23"/>
    </row>
    <row r="38" spans="1:19" ht="15.75">
      <c r="A38" s="4" t="s">
        <v>44</v>
      </c>
      <c r="B38" s="3">
        <v>8</v>
      </c>
      <c r="C38" s="16">
        <v>27</v>
      </c>
      <c r="D38" s="3">
        <v>19</v>
      </c>
      <c r="E38" s="3">
        <v>8</v>
      </c>
      <c r="F38" s="3">
        <v>3</v>
      </c>
      <c r="G38" s="3">
        <v>20</v>
      </c>
      <c r="H38" s="3">
        <v>29</v>
      </c>
      <c r="I38" s="39">
        <v>122</v>
      </c>
      <c r="J38" s="3">
        <v>106</v>
      </c>
      <c r="K38" s="19">
        <v>166</v>
      </c>
      <c r="L38" s="3">
        <v>4</v>
      </c>
      <c r="M38" s="34">
        <v>863</v>
      </c>
      <c r="N38" s="3">
        <v>0</v>
      </c>
      <c r="O38" s="3">
        <v>10</v>
      </c>
      <c r="P38" s="30">
        <v>337</v>
      </c>
      <c r="Q38" s="3">
        <v>2</v>
      </c>
      <c r="R38" s="3">
        <f t="shared" si="0"/>
        <v>1724</v>
      </c>
      <c r="S38" s="23"/>
    </row>
    <row r="39" spans="1:19" ht="15.75">
      <c r="A39" s="4" t="s">
        <v>45</v>
      </c>
      <c r="B39" s="3">
        <v>0</v>
      </c>
      <c r="C39" s="16">
        <v>11</v>
      </c>
      <c r="D39" s="3">
        <v>1</v>
      </c>
      <c r="E39" s="3">
        <v>2</v>
      </c>
      <c r="F39" s="3">
        <v>0</v>
      </c>
      <c r="G39" s="3">
        <v>11</v>
      </c>
      <c r="H39" s="3">
        <v>5</v>
      </c>
      <c r="I39" s="39">
        <v>55</v>
      </c>
      <c r="J39" s="3">
        <v>31</v>
      </c>
      <c r="K39" s="19">
        <v>67</v>
      </c>
      <c r="L39" s="3">
        <v>3</v>
      </c>
      <c r="M39" s="34">
        <v>372</v>
      </c>
      <c r="N39" s="3">
        <v>0</v>
      </c>
      <c r="O39" s="3">
        <v>0</v>
      </c>
      <c r="P39" s="30">
        <v>75</v>
      </c>
      <c r="Q39" s="3">
        <v>2</v>
      </c>
      <c r="R39" s="3">
        <f t="shared" si="0"/>
        <v>635</v>
      </c>
      <c r="S39" s="23"/>
    </row>
    <row r="40" spans="1:19" ht="15.75">
      <c r="A40" s="4" t="s">
        <v>46</v>
      </c>
      <c r="B40" s="3">
        <v>15</v>
      </c>
      <c r="C40" s="16">
        <v>37</v>
      </c>
      <c r="D40" s="3">
        <v>18</v>
      </c>
      <c r="E40" s="3">
        <v>12</v>
      </c>
      <c r="F40" s="3">
        <v>4</v>
      </c>
      <c r="G40" s="3">
        <v>41</v>
      </c>
      <c r="H40" s="3">
        <v>13</v>
      </c>
      <c r="I40" s="39">
        <v>174</v>
      </c>
      <c r="J40" s="3">
        <v>108</v>
      </c>
      <c r="K40" s="19">
        <v>205</v>
      </c>
      <c r="L40" s="3">
        <v>5</v>
      </c>
      <c r="M40" s="34">
        <v>841</v>
      </c>
      <c r="N40" s="3">
        <v>3</v>
      </c>
      <c r="O40" s="3">
        <v>9</v>
      </c>
      <c r="P40" s="30">
        <v>362</v>
      </c>
      <c r="Q40" s="3">
        <v>9</v>
      </c>
      <c r="R40" s="3">
        <f t="shared" si="0"/>
        <v>1856</v>
      </c>
      <c r="S40" s="23"/>
    </row>
    <row r="41" spans="1:19" ht="15.75">
      <c r="A41" s="4" t="s">
        <v>47</v>
      </c>
      <c r="B41" s="3">
        <v>4</v>
      </c>
      <c r="C41" s="16">
        <v>87</v>
      </c>
      <c r="D41" s="3">
        <v>26</v>
      </c>
      <c r="E41" s="3">
        <v>7</v>
      </c>
      <c r="F41" s="3">
        <v>5</v>
      </c>
      <c r="G41" s="3">
        <v>59</v>
      </c>
      <c r="H41" s="3">
        <v>46</v>
      </c>
      <c r="I41" s="39">
        <v>438</v>
      </c>
      <c r="J41" s="3">
        <v>245</v>
      </c>
      <c r="K41" s="19">
        <v>241</v>
      </c>
      <c r="L41" s="3">
        <v>13</v>
      </c>
      <c r="M41" s="34">
        <v>1949</v>
      </c>
      <c r="N41" s="3">
        <v>5</v>
      </c>
      <c r="O41" s="3">
        <v>23</v>
      </c>
      <c r="P41" s="30">
        <v>753</v>
      </c>
      <c r="Q41" s="3">
        <v>5</v>
      </c>
      <c r="R41" s="3">
        <f t="shared" si="0"/>
        <v>3906</v>
      </c>
      <c r="S41" s="23"/>
    </row>
    <row r="42" spans="1:19" ht="15.75">
      <c r="A42" s="4" t="s">
        <v>48</v>
      </c>
      <c r="B42" s="3">
        <v>8</v>
      </c>
      <c r="C42" s="16">
        <v>73</v>
      </c>
      <c r="D42" s="3">
        <v>21</v>
      </c>
      <c r="E42" s="3">
        <v>7</v>
      </c>
      <c r="F42" s="3">
        <v>5</v>
      </c>
      <c r="G42" s="3">
        <v>61</v>
      </c>
      <c r="H42" s="3">
        <v>42</v>
      </c>
      <c r="I42" s="39">
        <v>306</v>
      </c>
      <c r="J42" s="3">
        <v>131</v>
      </c>
      <c r="K42" s="19">
        <v>325</v>
      </c>
      <c r="L42" s="3">
        <v>11</v>
      </c>
      <c r="M42" s="34">
        <v>1428</v>
      </c>
      <c r="N42" s="3">
        <v>4</v>
      </c>
      <c r="O42" s="3">
        <v>22</v>
      </c>
      <c r="P42" s="30">
        <v>657</v>
      </c>
      <c r="Q42" s="3">
        <v>7</v>
      </c>
      <c r="R42" s="3">
        <f t="shared" si="0"/>
        <v>3108</v>
      </c>
      <c r="S42" s="23"/>
    </row>
    <row r="43" spans="1:19" ht="15.75">
      <c r="A43" s="4" t="s">
        <v>49</v>
      </c>
      <c r="B43" s="3">
        <v>2</v>
      </c>
      <c r="C43" s="16">
        <v>3</v>
      </c>
      <c r="D43" s="3">
        <v>1</v>
      </c>
      <c r="E43" s="3">
        <v>0</v>
      </c>
      <c r="F43" s="3">
        <v>0</v>
      </c>
      <c r="G43" s="3">
        <v>4</v>
      </c>
      <c r="H43" s="3">
        <v>2</v>
      </c>
      <c r="I43" s="39">
        <v>43</v>
      </c>
      <c r="J43" s="3">
        <v>16</v>
      </c>
      <c r="K43" s="19">
        <v>15</v>
      </c>
      <c r="L43" s="3">
        <v>3</v>
      </c>
      <c r="M43" s="34">
        <v>161</v>
      </c>
      <c r="N43" s="3">
        <v>1</v>
      </c>
      <c r="O43" s="3">
        <v>1</v>
      </c>
      <c r="P43" s="30">
        <v>53</v>
      </c>
      <c r="Q43" s="3">
        <v>1</v>
      </c>
      <c r="R43" s="3">
        <f t="shared" si="0"/>
        <v>306</v>
      </c>
      <c r="S43" s="23"/>
    </row>
    <row r="44" spans="1:19" ht="15.75">
      <c r="A44" s="4" t="s">
        <v>50</v>
      </c>
      <c r="B44" s="3">
        <v>1</v>
      </c>
      <c r="C44" s="16">
        <v>6</v>
      </c>
      <c r="D44" s="3">
        <v>3</v>
      </c>
      <c r="E44" s="3">
        <v>0</v>
      </c>
      <c r="F44" s="3">
        <v>0</v>
      </c>
      <c r="G44" s="3">
        <v>11</v>
      </c>
      <c r="H44" s="3">
        <v>0</v>
      </c>
      <c r="I44" s="39">
        <v>35</v>
      </c>
      <c r="J44" s="3">
        <v>9</v>
      </c>
      <c r="K44" s="19">
        <v>44</v>
      </c>
      <c r="L44" s="3">
        <v>1</v>
      </c>
      <c r="M44" s="34">
        <v>122</v>
      </c>
      <c r="N44" s="3">
        <v>0</v>
      </c>
      <c r="O44" s="3">
        <v>3</v>
      </c>
      <c r="P44" s="30">
        <v>36</v>
      </c>
      <c r="Q44" s="3">
        <v>2</v>
      </c>
      <c r="R44" s="3">
        <f t="shared" si="0"/>
        <v>273</v>
      </c>
      <c r="S44" s="23"/>
    </row>
    <row r="45" spans="1:19" ht="15.75">
      <c r="A45" s="4" t="s">
        <v>51</v>
      </c>
      <c r="B45" s="3">
        <v>2</v>
      </c>
      <c r="C45" s="16">
        <v>27</v>
      </c>
      <c r="D45" s="3">
        <v>11</v>
      </c>
      <c r="E45" s="3">
        <v>1</v>
      </c>
      <c r="F45" s="3">
        <v>3</v>
      </c>
      <c r="G45" s="3">
        <v>16</v>
      </c>
      <c r="H45" s="3">
        <v>11</v>
      </c>
      <c r="I45" s="39">
        <v>130</v>
      </c>
      <c r="J45" s="3">
        <v>71</v>
      </c>
      <c r="K45" s="19">
        <v>107</v>
      </c>
      <c r="L45" s="3">
        <v>4</v>
      </c>
      <c r="M45" s="34">
        <v>759</v>
      </c>
      <c r="N45" s="3">
        <v>2</v>
      </c>
      <c r="O45" s="3">
        <v>5</v>
      </c>
      <c r="P45" s="30">
        <v>204</v>
      </c>
      <c r="Q45" s="3">
        <v>2</v>
      </c>
      <c r="R45" s="3">
        <f t="shared" si="0"/>
        <v>1355</v>
      </c>
      <c r="S45" s="23"/>
    </row>
    <row r="46" spans="1:19" ht="15.75">
      <c r="A46" s="4" t="s">
        <v>52</v>
      </c>
      <c r="B46" s="3">
        <v>12</v>
      </c>
      <c r="C46" s="16">
        <v>26</v>
      </c>
      <c r="D46" s="3">
        <v>5</v>
      </c>
      <c r="E46" s="3">
        <v>5</v>
      </c>
      <c r="F46" s="3">
        <v>9</v>
      </c>
      <c r="G46" s="3">
        <v>50</v>
      </c>
      <c r="H46" s="3">
        <v>34</v>
      </c>
      <c r="I46" s="39">
        <v>171</v>
      </c>
      <c r="J46" s="3">
        <v>70</v>
      </c>
      <c r="K46" s="19">
        <v>145</v>
      </c>
      <c r="L46" s="3">
        <v>5</v>
      </c>
      <c r="M46" s="34">
        <v>895</v>
      </c>
      <c r="N46" s="3">
        <v>5</v>
      </c>
      <c r="O46" s="3">
        <v>10</v>
      </c>
      <c r="P46" s="30">
        <v>378</v>
      </c>
      <c r="Q46" s="3">
        <v>3</v>
      </c>
      <c r="R46" s="3">
        <f t="shared" si="0"/>
        <v>1823</v>
      </c>
      <c r="S46" s="23"/>
    </row>
    <row r="47" spans="1:19" ht="15.75">
      <c r="A47" s="4" t="s">
        <v>53</v>
      </c>
      <c r="B47" s="3">
        <v>3</v>
      </c>
      <c r="C47" s="16">
        <v>55</v>
      </c>
      <c r="D47" s="3">
        <v>31</v>
      </c>
      <c r="E47" s="3">
        <v>4</v>
      </c>
      <c r="F47" s="3">
        <v>6</v>
      </c>
      <c r="G47" s="3">
        <v>38</v>
      </c>
      <c r="H47" s="3">
        <v>21</v>
      </c>
      <c r="I47" s="39">
        <v>189</v>
      </c>
      <c r="J47" s="3">
        <v>109</v>
      </c>
      <c r="K47" s="19">
        <v>176</v>
      </c>
      <c r="L47" s="3">
        <v>12</v>
      </c>
      <c r="M47" s="34">
        <v>1343</v>
      </c>
      <c r="N47" s="3">
        <v>4</v>
      </c>
      <c r="O47" s="3">
        <v>9</v>
      </c>
      <c r="P47" s="30">
        <v>392</v>
      </c>
      <c r="Q47" s="3">
        <v>1</v>
      </c>
      <c r="R47" s="3">
        <f t="shared" si="0"/>
        <v>2393</v>
      </c>
      <c r="S47" s="23"/>
    </row>
    <row r="48" spans="1:19" ht="15.75">
      <c r="A48" s="5"/>
      <c r="B48" s="3"/>
      <c r="C48" s="16"/>
      <c r="D48" s="3"/>
      <c r="E48" s="3"/>
      <c r="F48" s="3"/>
      <c r="G48" s="11"/>
      <c r="H48" s="11"/>
      <c r="I48" s="40"/>
      <c r="J48" s="11"/>
      <c r="K48" s="20"/>
      <c r="L48" s="11"/>
      <c r="M48" s="35"/>
      <c r="N48" s="11"/>
      <c r="O48" s="11"/>
      <c r="P48" s="31"/>
      <c r="Q48" s="11"/>
      <c r="R48" s="11"/>
      <c r="S48" s="23"/>
    </row>
    <row r="49" spans="1:19" ht="15.75">
      <c r="A49" s="6" t="s">
        <v>65</v>
      </c>
      <c r="B49" s="9">
        <f>SUM(B4:B48)</f>
        <v>266</v>
      </c>
      <c r="C49" s="7">
        <f>SUM(C4:C48)</f>
        <v>1661</v>
      </c>
      <c r="D49" s="9">
        <f t="shared" ref="D49:R49" si="1">SUM(D4:D48)</f>
        <v>527</v>
      </c>
      <c r="E49" s="7">
        <f t="shared" si="1"/>
        <v>274</v>
      </c>
      <c r="F49" s="9">
        <f t="shared" si="1"/>
        <v>168</v>
      </c>
      <c r="G49" s="9">
        <f t="shared" si="1"/>
        <v>1482</v>
      </c>
      <c r="H49" s="7">
        <f t="shared" si="1"/>
        <v>970</v>
      </c>
      <c r="I49" s="38">
        <f t="shared" si="1"/>
        <v>5985</v>
      </c>
      <c r="J49" s="7">
        <f t="shared" si="1"/>
        <v>3925</v>
      </c>
      <c r="K49" s="18">
        <f t="shared" si="1"/>
        <v>6775</v>
      </c>
      <c r="L49" s="7">
        <f t="shared" si="1"/>
        <v>267</v>
      </c>
      <c r="M49" s="33">
        <f t="shared" si="1"/>
        <v>37720</v>
      </c>
      <c r="N49" s="7">
        <f t="shared" si="1"/>
        <v>126</v>
      </c>
      <c r="O49" s="9">
        <f t="shared" si="1"/>
        <v>399</v>
      </c>
      <c r="P49" s="29">
        <f t="shared" si="1"/>
        <v>14459</v>
      </c>
      <c r="Q49" s="7">
        <f>SUM(Q4:Q48)</f>
        <v>117</v>
      </c>
      <c r="R49" s="9">
        <f t="shared" si="1"/>
        <v>75121</v>
      </c>
      <c r="S49" s="23"/>
    </row>
    <row r="50" spans="1:19">
      <c r="A50" s="2" t="s">
        <v>0</v>
      </c>
      <c r="B50" s="10">
        <f>B49/R49</f>
        <v>3.5409539276633696E-3</v>
      </c>
      <c r="C50" s="8">
        <f>C49/R49</f>
        <v>2.2110994262589688E-2</v>
      </c>
      <c r="D50" s="10">
        <f>D49/R49</f>
        <v>7.0153485709721648E-3</v>
      </c>
      <c r="E50" s="10">
        <f>E49/R49</f>
        <v>3.6474487826306892E-3</v>
      </c>
      <c r="F50" s="8">
        <f>F49/R49</f>
        <v>2.2363919543137074E-3</v>
      </c>
      <c r="G50" s="8">
        <f>G49/R49</f>
        <v>1.9728171882695916E-2</v>
      </c>
      <c r="H50" s="10">
        <f>H49/R49</f>
        <v>1.2912501164787477E-2</v>
      </c>
      <c r="I50" s="41">
        <f>I49/R49</f>
        <v>7.9671463372425824E-2</v>
      </c>
      <c r="J50" s="10">
        <f>J49/R49</f>
        <v>5.2249038218341079E-2</v>
      </c>
      <c r="K50" s="37">
        <f>K49/R49</f>
        <v>9.0187830300448607E-2</v>
      </c>
      <c r="L50" s="10">
        <f>L49/R49</f>
        <v>3.5542657845342848E-3</v>
      </c>
      <c r="M50" s="36">
        <f>M49/R49</f>
        <v>0.50212324117091089</v>
      </c>
      <c r="N50" s="10">
        <f>N49/R49</f>
        <v>1.6772939657352804E-3</v>
      </c>
      <c r="O50" s="10">
        <f>O49/R49</f>
        <v>5.3114308914950547E-3</v>
      </c>
      <c r="P50" s="32">
        <f>P49/R49</f>
        <v>0.1924761384965589</v>
      </c>
      <c r="Q50" s="10">
        <f>Q49/R49</f>
        <v>1.5574872538970462E-3</v>
      </c>
      <c r="R50" s="10"/>
      <c r="S50" s="23"/>
    </row>
    <row r="51" spans="1:19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</row>
    <row r="52" spans="1:19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</row>
    <row r="53" spans="1:19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</row>
    <row r="54" spans="1:19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</row>
    <row r="55" spans="1:19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</row>
  </sheetData>
  <mergeCells count="1">
    <mergeCell ref="A1:R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T44"/>
  <sheetViews>
    <sheetView workbookViewId="0">
      <pane xSplit="6" ySplit="11" topLeftCell="G12" activePane="bottomRight" state="frozen"/>
      <selection pane="topRight" activeCell="G1" sqref="G1"/>
      <selection pane="bottomLeft" activeCell="A14" sqref="A14"/>
      <selection pane="bottomRight" activeCell="H10" sqref="H10"/>
    </sheetView>
  </sheetViews>
  <sheetFormatPr defaultRowHeight="15"/>
  <cols>
    <col min="1" max="1" width="6.140625" bestFit="1" customWidth="1"/>
    <col min="2" max="2" width="9.5703125" bestFit="1" customWidth="1"/>
    <col min="3" max="3" width="10.5703125" bestFit="1" customWidth="1"/>
    <col min="4" max="4" width="11" bestFit="1" customWidth="1"/>
    <col min="5" max="5" width="9.7109375" bestFit="1" customWidth="1"/>
    <col min="6" max="6" width="7.28515625" customWidth="1"/>
    <col min="7" max="7" width="7.42578125" customWidth="1"/>
    <col min="8" max="8" width="9" customWidth="1"/>
    <col min="9" max="9" width="11.5703125" bestFit="1" customWidth="1"/>
    <col min="10" max="10" width="12.7109375" bestFit="1" customWidth="1"/>
    <col min="11" max="11" width="13.85546875" bestFit="1" customWidth="1"/>
    <col min="12" max="12" width="9.7109375" bestFit="1" customWidth="1"/>
    <col min="13" max="13" width="11.5703125" customWidth="1"/>
    <col min="14" max="14" width="9" customWidth="1"/>
    <col min="15" max="15" width="8.42578125" bestFit="1" customWidth="1"/>
    <col min="16" max="16" width="13.5703125" bestFit="1" customWidth="1"/>
    <col min="17" max="17" width="10.85546875" bestFit="1" customWidth="1"/>
    <col min="18" max="18" width="11" bestFit="1" customWidth="1"/>
  </cols>
  <sheetData>
    <row r="1" spans="1:20" ht="23.25">
      <c r="A1" s="43" t="s">
        <v>63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</row>
    <row r="2" spans="1:20" ht="18.7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1:20" ht="15.75">
      <c r="A3" s="24" t="s">
        <v>2</v>
      </c>
      <c r="B3" s="9" t="s">
        <v>55</v>
      </c>
      <c r="C3" s="7" t="s">
        <v>7</v>
      </c>
      <c r="D3" s="9" t="s">
        <v>57</v>
      </c>
      <c r="E3" s="9" t="s">
        <v>8</v>
      </c>
      <c r="F3" s="9" t="s">
        <v>58</v>
      </c>
      <c r="G3" s="9" t="s">
        <v>59</v>
      </c>
      <c r="H3" s="9" t="s">
        <v>66</v>
      </c>
      <c r="I3" s="38" t="s">
        <v>6</v>
      </c>
      <c r="J3" s="9" t="s">
        <v>64</v>
      </c>
      <c r="K3" s="18" t="s">
        <v>5</v>
      </c>
      <c r="L3" s="9" t="s">
        <v>9</v>
      </c>
      <c r="M3" s="33" t="s">
        <v>54</v>
      </c>
      <c r="N3" s="9" t="s">
        <v>60</v>
      </c>
      <c r="O3" s="9" t="s">
        <v>61</v>
      </c>
      <c r="P3" s="13" t="s">
        <v>4</v>
      </c>
      <c r="Q3" s="9" t="s">
        <v>62</v>
      </c>
      <c r="R3" s="9" t="s">
        <v>1</v>
      </c>
      <c r="S3" s="23"/>
      <c r="T3" s="23"/>
    </row>
    <row r="4" spans="1:20" ht="15.75">
      <c r="A4" s="25">
        <v>1</v>
      </c>
      <c r="B4" s="3">
        <v>0</v>
      </c>
      <c r="C4" s="16">
        <v>18</v>
      </c>
      <c r="D4" s="3">
        <v>0</v>
      </c>
      <c r="E4" s="3">
        <v>2</v>
      </c>
      <c r="F4" s="3">
        <v>1</v>
      </c>
      <c r="G4" s="3">
        <v>7</v>
      </c>
      <c r="H4" s="3">
        <v>7</v>
      </c>
      <c r="I4" s="39">
        <v>79</v>
      </c>
      <c r="J4" s="3">
        <v>29</v>
      </c>
      <c r="K4" s="19">
        <v>26</v>
      </c>
      <c r="L4" s="3">
        <v>2</v>
      </c>
      <c r="M4" s="34">
        <v>164</v>
      </c>
      <c r="N4" s="3">
        <v>2</v>
      </c>
      <c r="O4" s="3">
        <v>3</v>
      </c>
      <c r="P4" s="14">
        <v>113</v>
      </c>
      <c r="Q4" s="3">
        <v>0</v>
      </c>
      <c r="R4" s="3">
        <f t="shared" ref="R4:R41" si="0">SUM(B4:Q4)</f>
        <v>453</v>
      </c>
      <c r="S4" s="23"/>
      <c r="T4" s="23"/>
    </row>
    <row r="5" spans="1:20" ht="15.75">
      <c r="A5" s="25">
        <v>2</v>
      </c>
      <c r="B5" s="3">
        <v>3</v>
      </c>
      <c r="C5" s="16">
        <v>11</v>
      </c>
      <c r="D5" s="3">
        <v>3</v>
      </c>
      <c r="E5" s="3">
        <v>0</v>
      </c>
      <c r="F5" s="3">
        <v>0</v>
      </c>
      <c r="G5" s="3">
        <v>19</v>
      </c>
      <c r="H5" s="3">
        <v>2</v>
      </c>
      <c r="I5" s="39">
        <v>64</v>
      </c>
      <c r="J5" s="3">
        <v>47</v>
      </c>
      <c r="K5" s="19">
        <v>26</v>
      </c>
      <c r="L5" s="3">
        <v>0</v>
      </c>
      <c r="M5" s="34">
        <v>189</v>
      </c>
      <c r="N5" s="3">
        <v>0</v>
      </c>
      <c r="O5" s="3">
        <v>3</v>
      </c>
      <c r="P5" s="14">
        <v>100</v>
      </c>
      <c r="Q5" s="3">
        <v>0</v>
      </c>
      <c r="R5" s="3">
        <f t="shared" si="0"/>
        <v>467</v>
      </c>
      <c r="S5" s="23"/>
      <c r="T5" s="23"/>
    </row>
    <row r="6" spans="1:20" ht="15.75">
      <c r="A6" s="25">
        <v>3</v>
      </c>
      <c r="B6" s="3">
        <v>3</v>
      </c>
      <c r="C6" s="16">
        <v>13</v>
      </c>
      <c r="D6" s="3">
        <v>2</v>
      </c>
      <c r="E6" s="3">
        <v>1</v>
      </c>
      <c r="F6" s="3">
        <v>0</v>
      </c>
      <c r="G6" s="3">
        <v>9</v>
      </c>
      <c r="H6" s="3">
        <v>8</v>
      </c>
      <c r="I6" s="39">
        <v>53</v>
      </c>
      <c r="J6" s="3">
        <v>27</v>
      </c>
      <c r="K6" s="19">
        <v>13</v>
      </c>
      <c r="L6" s="3">
        <v>4</v>
      </c>
      <c r="M6" s="34">
        <v>117</v>
      </c>
      <c r="N6" s="3">
        <v>0</v>
      </c>
      <c r="O6" s="3">
        <v>0</v>
      </c>
      <c r="P6" s="14">
        <v>97</v>
      </c>
      <c r="Q6" s="3">
        <v>2</v>
      </c>
      <c r="R6" s="3">
        <f t="shared" si="0"/>
        <v>349</v>
      </c>
      <c r="S6" s="23"/>
      <c r="T6" s="23"/>
    </row>
    <row r="7" spans="1:20" ht="15.75">
      <c r="A7" s="25">
        <v>4</v>
      </c>
      <c r="B7" s="3">
        <v>1</v>
      </c>
      <c r="C7" s="16">
        <v>11</v>
      </c>
      <c r="D7" s="3">
        <v>0</v>
      </c>
      <c r="E7" s="3">
        <v>1</v>
      </c>
      <c r="F7" s="3">
        <v>0</v>
      </c>
      <c r="G7" s="3">
        <v>6</v>
      </c>
      <c r="H7" s="3">
        <v>3</v>
      </c>
      <c r="I7" s="39">
        <v>76</v>
      </c>
      <c r="J7" s="3">
        <v>39</v>
      </c>
      <c r="K7" s="19">
        <v>21</v>
      </c>
      <c r="L7" s="3">
        <v>3</v>
      </c>
      <c r="M7" s="34">
        <v>183</v>
      </c>
      <c r="N7" s="3">
        <v>2</v>
      </c>
      <c r="O7" s="3">
        <v>2</v>
      </c>
      <c r="P7" s="14">
        <v>130</v>
      </c>
      <c r="Q7" s="3">
        <v>1</v>
      </c>
      <c r="R7" s="3">
        <f t="shared" si="0"/>
        <v>479</v>
      </c>
      <c r="S7" s="23"/>
      <c r="T7" s="23"/>
    </row>
    <row r="8" spans="1:20" ht="15.75">
      <c r="A8" s="25">
        <v>5</v>
      </c>
      <c r="B8" s="3">
        <v>2</v>
      </c>
      <c r="C8" s="16">
        <v>17</v>
      </c>
      <c r="D8" s="3">
        <v>3</v>
      </c>
      <c r="E8" s="3">
        <v>2</v>
      </c>
      <c r="F8" s="3">
        <v>2</v>
      </c>
      <c r="G8" s="3">
        <v>9</v>
      </c>
      <c r="H8" s="3">
        <v>5</v>
      </c>
      <c r="I8" s="39">
        <v>62</v>
      </c>
      <c r="J8" s="3">
        <v>26</v>
      </c>
      <c r="K8" s="19">
        <v>25</v>
      </c>
      <c r="L8" s="3">
        <v>3</v>
      </c>
      <c r="M8" s="34">
        <v>152</v>
      </c>
      <c r="N8" s="3">
        <v>1</v>
      </c>
      <c r="O8" s="3">
        <v>0</v>
      </c>
      <c r="P8" s="14">
        <v>107</v>
      </c>
      <c r="Q8" s="3">
        <v>2</v>
      </c>
      <c r="R8" s="3">
        <f t="shared" si="0"/>
        <v>418</v>
      </c>
      <c r="S8" s="23"/>
      <c r="T8" s="23"/>
    </row>
    <row r="9" spans="1:20" ht="15.75">
      <c r="A9" s="25">
        <v>6</v>
      </c>
      <c r="B9" s="3">
        <v>0</v>
      </c>
      <c r="C9" s="16">
        <v>5</v>
      </c>
      <c r="D9" s="3">
        <v>2</v>
      </c>
      <c r="E9" s="3">
        <v>0</v>
      </c>
      <c r="F9" s="3">
        <v>0</v>
      </c>
      <c r="G9" s="3">
        <v>9</v>
      </c>
      <c r="H9" s="3">
        <v>9</v>
      </c>
      <c r="I9" s="39">
        <v>26</v>
      </c>
      <c r="J9" s="3">
        <v>13</v>
      </c>
      <c r="K9" s="19">
        <v>28</v>
      </c>
      <c r="L9" s="3">
        <v>1</v>
      </c>
      <c r="M9" s="34">
        <v>124</v>
      </c>
      <c r="N9" s="3">
        <v>1</v>
      </c>
      <c r="O9" s="3">
        <v>1</v>
      </c>
      <c r="P9" s="14">
        <v>109</v>
      </c>
      <c r="Q9" s="3">
        <v>1</v>
      </c>
      <c r="R9" s="3">
        <f t="shared" si="0"/>
        <v>329</v>
      </c>
      <c r="S9" s="23"/>
      <c r="T9" s="23"/>
    </row>
    <row r="10" spans="1:20" ht="15.75">
      <c r="A10" s="25">
        <v>7</v>
      </c>
      <c r="B10" s="3">
        <v>5</v>
      </c>
      <c r="C10" s="16">
        <v>6</v>
      </c>
      <c r="D10" s="3">
        <v>0</v>
      </c>
      <c r="E10" s="3">
        <v>3</v>
      </c>
      <c r="F10" s="3">
        <v>1</v>
      </c>
      <c r="G10" s="3">
        <v>11</v>
      </c>
      <c r="H10" s="3">
        <v>5</v>
      </c>
      <c r="I10" s="39">
        <v>20</v>
      </c>
      <c r="J10" s="3">
        <v>13</v>
      </c>
      <c r="K10" s="19">
        <v>22</v>
      </c>
      <c r="L10" s="3">
        <v>0</v>
      </c>
      <c r="M10" s="34">
        <v>114</v>
      </c>
      <c r="N10" s="3">
        <v>0</v>
      </c>
      <c r="O10" s="3">
        <v>2</v>
      </c>
      <c r="P10" s="14">
        <v>89</v>
      </c>
      <c r="Q10" s="3">
        <v>0</v>
      </c>
      <c r="R10" s="3">
        <f t="shared" si="0"/>
        <v>291</v>
      </c>
      <c r="S10" s="23"/>
      <c r="T10" s="23"/>
    </row>
    <row r="11" spans="1:20" ht="15.75">
      <c r="A11" s="25">
        <v>8</v>
      </c>
      <c r="B11" s="3">
        <v>0</v>
      </c>
      <c r="C11" s="16">
        <v>14</v>
      </c>
      <c r="D11" s="3">
        <v>6</v>
      </c>
      <c r="E11" s="3">
        <v>1</v>
      </c>
      <c r="F11" s="3">
        <v>0</v>
      </c>
      <c r="G11" s="3">
        <v>6</v>
      </c>
      <c r="H11" s="3">
        <v>8</v>
      </c>
      <c r="I11" s="39">
        <v>76</v>
      </c>
      <c r="J11" s="3">
        <v>28</v>
      </c>
      <c r="K11" s="19">
        <v>25</v>
      </c>
      <c r="L11" s="3">
        <v>1</v>
      </c>
      <c r="M11" s="34">
        <v>152</v>
      </c>
      <c r="N11" s="3">
        <v>0</v>
      </c>
      <c r="O11" s="3">
        <v>1</v>
      </c>
      <c r="P11" s="14">
        <v>103</v>
      </c>
      <c r="Q11" s="3">
        <v>0</v>
      </c>
      <c r="R11" s="3">
        <f t="shared" si="0"/>
        <v>421</v>
      </c>
      <c r="S11" s="23"/>
      <c r="T11" s="23"/>
    </row>
    <row r="12" spans="1:20" ht="15.75">
      <c r="A12" s="25">
        <v>9</v>
      </c>
      <c r="B12" s="3">
        <v>2</v>
      </c>
      <c r="C12" s="16">
        <v>15</v>
      </c>
      <c r="D12" s="3">
        <v>4</v>
      </c>
      <c r="E12" s="3">
        <v>2</v>
      </c>
      <c r="F12" s="3">
        <v>0</v>
      </c>
      <c r="G12" s="3">
        <v>11</v>
      </c>
      <c r="H12" s="3">
        <v>15</v>
      </c>
      <c r="I12" s="39">
        <v>74</v>
      </c>
      <c r="J12" s="3">
        <v>36</v>
      </c>
      <c r="K12" s="19">
        <v>46</v>
      </c>
      <c r="L12" s="3">
        <v>3</v>
      </c>
      <c r="M12" s="34">
        <v>253</v>
      </c>
      <c r="N12" s="3">
        <v>0</v>
      </c>
      <c r="O12" s="3">
        <v>2</v>
      </c>
      <c r="P12" s="14">
        <v>130</v>
      </c>
      <c r="Q12" s="3">
        <v>0</v>
      </c>
      <c r="R12" s="3">
        <f t="shared" si="0"/>
        <v>593</v>
      </c>
      <c r="S12" s="23"/>
      <c r="T12" s="23"/>
    </row>
    <row r="13" spans="1:20" ht="15.75">
      <c r="A13" s="25">
        <v>10</v>
      </c>
      <c r="B13" s="3">
        <v>4</v>
      </c>
      <c r="C13" s="16">
        <v>21</v>
      </c>
      <c r="D13" s="3">
        <v>2</v>
      </c>
      <c r="E13" s="3">
        <v>0</v>
      </c>
      <c r="F13" s="3">
        <v>0</v>
      </c>
      <c r="G13" s="3">
        <v>19</v>
      </c>
      <c r="H13" s="3">
        <v>12</v>
      </c>
      <c r="I13" s="39">
        <v>60</v>
      </c>
      <c r="J13" s="3">
        <v>38</v>
      </c>
      <c r="K13" s="19">
        <v>44</v>
      </c>
      <c r="L13" s="3">
        <v>1</v>
      </c>
      <c r="M13" s="34">
        <v>214</v>
      </c>
      <c r="N13" s="3">
        <v>1</v>
      </c>
      <c r="O13" s="3">
        <v>1</v>
      </c>
      <c r="P13" s="14">
        <v>177</v>
      </c>
      <c r="Q13" s="3">
        <v>0</v>
      </c>
      <c r="R13" s="3">
        <f t="shared" si="0"/>
        <v>594</v>
      </c>
      <c r="S13" s="23"/>
      <c r="T13" s="23"/>
    </row>
    <row r="14" spans="1:20" ht="15.75">
      <c r="A14" s="25">
        <v>11</v>
      </c>
      <c r="B14" s="3">
        <v>1</v>
      </c>
      <c r="C14" s="16">
        <v>8</v>
      </c>
      <c r="D14" s="3">
        <v>1</v>
      </c>
      <c r="E14" s="3">
        <v>5</v>
      </c>
      <c r="F14" s="3">
        <v>0</v>
      </c>
      <c r="G14" s="3">
        <v>12</v>
      </c>
      <c r="H14" s="3">
        <v>5</v>
      </c>
      <c r="I14" s="39">
        <v>35</v>
      </c>
      <c r="J14" s="3">
        <v>19</v>
      </c>
      <c r="K14" s="19">
        <v>25</v>
      </c>
      <c r="L14" s="3">
        <v>0</v>
      </c>
      <c r="M14" s="34">
        <v>140</v>
      </c>
      <c r="N14" s="3">
        <v>0</v>
      </c>
      <c r="O14" s="3">
        <v>0</v>
      </c>
      <c r="P14" s="14">
        <v>88</v>
      </c>
      <c r="Q14" s="3">
        <v>1</v>
      </c>
      <c r="R14" s="3">
        <f t="shared" si="0"/>
        <v>340</v>
      </c>
      <c r="S14" s="23"/>
      <c r="T14" s="23"/>
    </row>
    <row r="15" spans="1:20" ht="15.75">
      <c r="A15" s="25">
        <v>12</v>
      </c>
      <c r="B15" s="3">
        <v>1</v>
      </c>
      <c r="C15" s="16">
        <v>11</v>
      </c>
      <c r="D15" s="3">
        <v>3</v>
      </c>
      <c r="E15" s="3">
        <v>2</v>
      </c>
      <c r="F15" s="3">
        <v>0</v>
      </c>
      <c r="G15" s="3">
        <v>12</v>
      </c>
      <c r="H15" s="3">
        <v>13</v>
      </c>
      <c r="I15" s="39">
        <v>38</v>
      </c>
      <c r="J15" s="3">
        <v>20</v>
      </c>
      <c r="K15" s="19">
        <v>36</v>
      </c>
      <c r="L15" s="3">
        <v>1</v>
      </c>
      <c r="M15" s="34">
        <v>170</v>
      </c>
      <c r="N15" s="3">
        <v>0</v>
      </c>
      <c r="O15" s="3">
        <v>0</v>
      </c>
      <c r="P15" s="14">
        <v>106</v>
      </c>
      <c r="Q15" s="3">
        <v>0</v>
      </c>
      <c r="R15" s="3">
        <f t="shared" si="0"/>
        <v>413</v>
      </c>
      <c r="S15" s="23"/>
      <c r="T15" s="23"/>
    </row>
    <row r="16" spans="1:20" ht="15.75">
      <c r="A16" s="25">
        <v>13</v>
      </c>
      <c r="B16" s="3">
        <v>6</v>
      </c>
      <c r="C16" s="16">
        <v>20</v>
      </c>
      <c r="D16" s="3">
        <v>7</v>
      </c>
      <c r="E16" s="3">
        <v>3</v>
      </c>
      <c r="F16" s="3">
        <v>2</v>
      </c>
      <c r="G16" s="3">
        <v>14</v>
      </c>
      <c r="H16" s="3">
        <v>13</v>
      </c>
      <c r="I16" s="39">
        <v>54</v>
      </c>
      <c r="J16" s="3">
        <v>18</v>
      </c>
      <c r="K16" s="19">
        <v>44</v>
      </c>
      <c r="L16" s="3">
        <v>2</v>
      </c>
      <c r="M16" s="34">
        <v>180</v>
      </c>
      <c r="N16" s="3">
        <v>0</v>
      </c>
      <c r="O16" s="3">
        <v>0</v>
      </c>
      <c r="P16" s="14">
        <v>112</v>
      </c>
      <c r="Q16" s="3">
        <v>1</v>
      </c>
      <c r="R16" s="3">
        <f t="shared" si="0"/>
        <v>476</v>
      </c>
      <c r="S16" s="23"/>
      <c r="T16" s="23"/>
    </row>
    <row r="17" spans="1:20" ht="15.75">
      <c r="A17" s="25">
        <v>14</v>
      </c>
      <c r="B17" s="3">
        <v>1</v>
      </c>
      <c r="C17" s="16">
        <v>14</v>
      </c>
      <c r="D17" s="3">
        <v>2</v>
      </c>
      <c r="E17" s="3">
        <v>0</v>
      </c>
      <c r="F17" s="3">
        <v>1</v>
      </c>
      <c r="G17" s="3">
        <v>12</v>
      </c>
      <c r="H17" s="3">
        <v>2</v>
      </c>
      <c r="I17" s="39">
        <v>70</v>
      </c>
      <c r="J17" s="3">
        <v>20</v>
      </c>
      <c r="K17" s="19">
        <v>38</v>
      </c>
      <c r="L17" s="3">
        <v>1</v>
      </c>
      <c r="M17" s="34">
        <v>164</v>
      </c>
      <c r="N17" s="3">
        <v>0</v>
      </c>
      <c r="O17" s="3">
        <v>3</v>
      </c>
      <c r="P17" s="14">
        <v>139</v>
      </c>
      <c r="Q17" s="3">
        <v>1</v>
      </c>
      <c r="R17" s="3">
        <f t="shared" si="0"/>
        <v>468</v>
      </c>
      <c r="S17" s="23"/>
      <c r="T17" s="23"/>
    </row>
    <row r="18" spans="1:20" ht="15.75">
      <c r="A18" s="25">
        <v>15</v>
      </c>
      <c r="B18" s="3">
        <v>1</v>
      </c>
      <c r="C18" s="16">
        <v>23</v>
      </c>
      <c r="D18" s="3">
        <v>3</v>
      </c>
      <c r="E18" s="3">
        <v>0</v>
      </c>
      <c r="F18" s="3">
        <v>1</v>
      </c>
      <c r="G18" s="3">
        <v>20</v>
      </c>
      <c r="H18" s="3">
        <v>7</v>
      </c>
      <c r="I18" s="39">
        <v>67</v>
      </c>
      <c r="J18" s="3">
        <v>23</v>
      </c>
      <c r="K18" s="19">
        <v>54</v>
      </c>
      <c r="L18" s="3">
        <v>0</v>
      </c>
      <c r="M18" s="34">
        <v>189</v>
      </c>
      <c r="N18" s="3">
        <v>2</v>
      </c>
      <c r="O18" s="3">
        <v>3</v>
      </c>
      <c r="P18" s="14">
        <v>133</v>
      </c>
      <c r="Q18" s="3">
        <v>1</v>
      </c>
      <c r="R18" s="3">
        <f t="shared" si="0"/>
        <v>527</v>
      </c>
      <c r="S18" s="23"/>
      <c r="T18" s="23"/>
    </row>
    <row r="19" spans="1:20" ht="15.75">
      <c r="A19" s="25">
        <v>16</v>
      </c>
      <c r="B19" s="3">
        <v>4</v>
      </c>
      <c r="C19" s="16">
        <v>28</v>
      </c>
      <c r="D19" s="3">
        <v>7</v>
      </c>
      <c r="E19" s="3">
        <v>2</v>
      </c>
      <c r="F19" s="3">
        <v>0</v>
      </c>
      <c r="G19" s="3">
        <v>22</v>
      </c>
      <c r="H19" s="3">
        <v>25</v>
      </c>
      <c r="I19" s="39">
        <v>43</v>
      </c>
      <c r="J19" s="3">
        <v>25</v>
      </c>
      <c r="K19" s="19">
        <v>74</v>
      </c>
      <c r="L19" s="3">
        <v>0</v>
      </c>
      <c r="M19" s="34">
        <v>220</v>
      </c>
      <c r="N19" s="3">
        <v>2</v>
      </c>
      <c r="O19" s="3">
        <v>0</v>
      </c>
      <c r="P19" s="14">
        <v>116</v>
      </c>
      <c r="Q19" s="3">
        <v>1</v>
      </c>
      <c r="R19" s="3">
        <f t="shared" si="0"/>
        <v>569</v>
      </c>
      <c r="S19" s="23"/>
      <c r="T19" s="23"/>
    </row>
    <row r="20" spans="1:20" ht="15.75">
      <c r="A20" s="25">
        <v>17</v>
      </c>
      <c r="B20" s="3">
        <v>2</v>
      </c>
      <c r="C20" s="16">
        <v>16</v>
      </c>
      <c r="D20" s="3">
        <v>6</v>
      </c>
      <c r="E20" s="3">
        <v>1</v>
      </c>
      <c r="F20" s="3">
        <v>5</v>
      </c>
      <c r="G20" s="3">
        <v>23</v>
      </c>
      <c r="H20" s="3">
        <v>11</v>
      </c>
      <c r="I20" s="39">
        <v>32</v>
      </c>
      <c r="J20" s="3">
        <v>30</v>
      </c>
      <c r="K20" s="19">
        <v>84</v>
      </c>
      <c r="L20" s="3">
        <v>4</v>
      </c>
      <c r="M20" s="34">
        <v>251</v>
      </c>
      <c r="N20" s="3">
        <v>1</v>
      </c>
      <c r="O20" s="3">
        <v>4</v>
      </c>
      <c r="P20" s="14">
        <v>151</v>
      </c>
      <c r="Q20" s="3">
        <v>0</v>
      </c>
      <c r="R20" s="3">
        <f t="shared" si="0"/>
        <v>621</v>
      </c>
      <c r="S20" s="23"/>
      <c r="T20" s="23"/>
    </row>
    <row r="21" spans="1:20" ht="15.75">
      <c r="A21" s="25">
        <v>18</v>
      </c>
      <c r="B21" s="3">
        <v>2</v>
      </c>
      <c r="C21" s="16">
        <v>17</v>
      </c>
      <c r="D21" s="3">
        <v>5</v>
      </c>
      <c r="E21" s="3">
        <v>1</v>
      </c>
      <c r="F21" s="3">
        <v>2</v>
      </c>
      <c r="G21" s="3">
        <v>16</v>
      </c>
      <c r="H21" s="3">
        <v>4</v>
      </c>
      <c r="I21" s="39">
        <v>46</v>
      </c>
      <c r="J21" s="3">
        <v>29</v>
      </c>
      <c r="K21" s="19">
        <v>51</v>
      </c>
      <c r="L21" s="3">
        <v>1</v>
      </c>
      <c r="M21" s="34">
        <v>215</v>
      </c>
      <c r="N21" s="3">
        <v>0</v>
      </c>
      <c r="O21" s="3">
        <v>4</v>
      </c>
      <c r="P21" s="14">
        <v>150</v>
      </c>
      <c r="Q21" s="3">
        <v>0</v>
      </c>
      <c r="R21" s="3">
        <f t="shared" si="0"/>
        <v>543</v>
      </c>
      <c r="S21" s="23"/>
      <c r="T21" s="23"/>
    </row>
    <row r="22" spans="1:20" ht="15.75">
      <c r="A22" s="25">
        <v>19</v>
      </c>
      <c r="B22" s="3">
        <v>4</v>
      </c>
      <c r="C22" s="16">
        <v>10</v>
      </c>
      <c r="D22" s="3">
        <v>3</v>
      </c>
      <c r="E22" s="3">
        <v>4</v>
      </c>
      <c r="F22" s="3">
        <v>0</v>
      </c>
      <c r="G22" s="3">
        <v>17</v>
      </c>
      <c r="H22" s="3">
        <v>10</v>
      </c>
      <c r="I22" s="39">
        <v>50</v>
      </c>
      <c r="J22" s="3">
        <v>11</v>
      </c>
      <c r="K22" s="19">
        <v>40</v>
      </c>
      <c r="L22" s="3">
        <v>0</v>
      </c>
      <c r="M22" s="34">
        <v>130</v>
      </c>
      <c r="N22" s="3">
        <v>0</v>
      </c>
      <c r="O22" s="3">
        <v>1</v>
      </c>
      <c r="P22" s="14">
        <v>138</v>
      </c>
      <c r="Q22" s="3">
        <v>0</v>
      </c>
      <c r="R22" s="3">
        <f t="shared" si="0"/>
        <v>418</v>
      </c>
      <c r="S22" s="23"/>
      <c r="T22" s="23"/>
    </row>
    <row r="23" spans="1:20" ht="15.75">
      <c r="A23" s="25">
        <v>20</v>
      </c>
      <c r="B23" s="3">
        <v>4</v>
      </c>
      <c r="C23" s="16">
        <v>13</v>
      </c>
      <c r="D23" s="3">
        <v>5</v>
      </c>
      <c r="E23" s="3">
        <v>6</v>
      </c>
      <c r="F23" s="3">
        <v>6</v>
      </c>
      <c r="G23" s="3">
        <v>18</v>
      </c>
      <c r="H23" s="3">
        <v>12</v>
      </c>
      <c r="I23" s="39">
        <v>47</v>
      </c>
      <c r="J23" s="3">
        <v>18</v>
      </c>
      <c r="K23" s="19">
        <v>63</v>
      </c>
      <c r="L23" s="3">
        <v>4</v>
      </c>
      <c r="M23" s="34">
        <v>218</v>
      </c>
      <c r="N23" s="3">
        <v>0</v>
      </c>
      <c r="O23" s="3">
        <v>6</v>
      </c>
      <c r="P23" s="14">
        <v>137</v>
      </c>
      <c r="Q23" s="3">
        <v>1</v>
      </c>
      <c r="R23" s="3">
        <f t="shared" si="0"/>
        <v>558</v>
      </c>
      <c r="S23" s="23"/>
      <c r="T23" s="23"/>
    </row>
    <row r="24" spans="1:20" ht="15.75">
      <c r="A24" s="25">
        <v>21</v>
      </c>
      <c r="B24" s="3">
        <v>2</v>
      </c>
      <c r="C24" s="16">
        <v>19</v>
      </c>
      <c r="D24" s="3">
        <v>1</v>
      </c>
      <c r="E24" s="3">
        <v>3</v>
      </c>
      <c r="F24" s="3">
        <v>0</v>
      </c>
      <c r="G24" s="3">
        <v>14</v>
      </c>
      <c r="H24" s="3">
        <v>8</v>
      </c>
      <c r="I24" s="39">
        <v>50</v>
      </c>
      <c r="J24" s="3">
        <v>27</v>
      </c>
      <c r="K24" s="19">
        <v>41</v>
      </c>
      <c r="L24" s="3">
        <v>1</v>
      </c>
      <c r="M24" s="34">
        <v>209</v>
      </c>
      <c r="N24" s="3">
        <v>0</v>
      </c>
      <c r="O24" s="3">
        <v>2</v>
      </c>
      <c r="P24" s="14">
        <v>94</v>
      </c>
      <c r="Q24" s="3">
        <v>1</v>
      </c>
      <c r="R24" s="3">
        <f t="shared" si="0"/>
        <v>472</v>
      </c>
      <c r="S24" s="23"/>
      <c r="T24" s="23"/>
    </row>
    <row r="25" spans="1:20" ht="15.75">
      <c r="A25" s="25">
        <v>22</v>
      </c>
      <c r="B25" s="3">
        <v>0</v>
      </c>
      <c r="C25" s="16">
        <v>9</v>
      </c>
      <c r="D25" s="3">
        <v>0</v>
      </c>
      <c r="E25" s="3">
        <v>5</v>
      </c>
      <c r="F25" s="3">
        <v>2</v>
      </c>
      <c r="G25" s="3">
        <v>9</v>
      </c>
      <c r="H25" s="3">
        <v>11</v>
      </c>
      <c r="I25" s="39">
        <v>45</v>
      </c>
      <c r="J25" s="3">
        <v>19</v>
      </c>
      <c r="K25" s="19">
        <v>37</v>
      </c>
      <c r="L25" s="3">
        <v>2</v>
      </c>
      <c r="M25" s="34">
        <v>185</v>
      </c>
      <c r="N25" s="3">
        <v>0</v>
      </c>
      <c r="O25" s="3">
        <v>1</v>
      </c>
      <c r="P25" s="14">
        <v>98</v>
      </c>
      <c r="Q25" s="3">
        <v>0</v>
      </c>
      <c r="R25" s="3">
        <f t="shared" si="0"/>
        <v>423</v>
      </c>
      <c r="S25" s="23"/>
      <c r="T25" s="23"/>
    </row>
    <row r="26" spans="1:20" ht="15.75">
      <c r="A26" s="25">
        <v>23</v>
      </c>
      <c r="B26" s="3">
        <v>0</v>
      </c>
      <c r="C26" s="16">
        <v>7</v>
      </c>
      <c r="D26" s="3">
        <v>0</v>
      </c>
      <c r="E26" s="3">
        <v>6</v>
      </c>
      <c r="F26" s="3">
        <v>0</v>
      </c>
      <c r="G26" s="3">
        <v>9</v>
      </c>
      <c r="H26" s="3">
        <v>2</v>
      </c>
      <c r="I26" s="39">
        <v>44</v>
      </c>
      <c r="J26" s="3">
        <v>15</v>
      </c>
      <c r="K26" s="19">
        <v>33</v>
      </c>
      <c r="L26" s="3">
        <v>1</v>
      </c>
      <c r="M26" s="34">
        <v>180</v>
      </c>
      <c r="N26" s="3">
        <v>1</v>
      </c>
      <c r="O26" s="3">
        <v>0</v>
      </c>
      <c r="P26" s="14">
        <v>117</v>
      </c>
      <c r="Q26" s="3">
        <v>0</v>
      </c>
      <c r="R26" s="3">
        <f t="shared" si="0"/>
        <v>415</v>
      </c>
      <c r="S26" s="23"/>
      <c r="T26" s="23"/>
    </row>
    <row r="27" spans="1:20" ht="15.75">
      <c r="A27" s="25">
        <v>24</v>
      </c>
      <c r="B27" s="3">
        <v>3</v>
      </c>
      <c r="C27" s="16">
        <v>13</v>
      </c>
      <c r="D27" s="3">
        <v>3</v>
      </c>
      <c r="E27" s="3">
        <v>0</v>
      </c>
      <c r="F27" s="3">
        <v>0</v>
      </c>
      <c r="G27" s="3">
        <v>13</v>
      </c>
      <c r="H27" s="3">
        <v>8</v>
      </c>
      <c r="I27" s="39">
        <v>43</v>
      </c>
      <c r="J27" s="3">
        <v>28</v>
      </c>
      <c r="K27" s="19">
        <v>45</v>
      </c>
      <c r="L27" s="3">
        <v>1</v>
      </c>
      <c r="M27" s="34">
        <v>200</v>
      </c>
      <c r="N27" s="3">
        <v>2</v>
      </c>
      <c r="O27" s="3">
        <v>1</v>
      </c>
      <c r="P27" s="14">
        <v>146</v>
      </c>
      <c r="Q27" s="3">
        <v>1</v>
      </c>
      <c r="R27" s="3">
        <f t="shared" si="0"/>
        <v>507</v>
      </c>
      <c r="S27" s="23"/>
      <c r="T27" s="23"/>
    </row>
    <row r="28" spans="1:20" ht="15.75">
      <c r="A28" s="25">
        <v>25</v>
      </c>
      <c r="B28" s="3">
        <v>1</v>
      </c>
      <c r="C28" s="16">
        <v>9</v>
      </c>
      <c r="D28" s="3">
        <v>1</v>
      </c>
      <c r="E28" s="3">
        <v>0</v>
      </c>
      <c r="F28" s="3">
        <v>0</v>
      </c>
      <c r="G28" s="3">
        <v>4</v>
      </c>
      <c r="H28" s="3">
        <v>5</v>
      </c>
      <c r="I28" s="39">
        <v>32</v>
      </c>
      <c r="J28" s="3">
        <v>19</v>
      </c>
      <c r="K28" s="19">
        <v>33</v>
      </c>
      <c r="L28" s="3">
        <v>0</v>
      </c>
      <c r="M28" s="34">
        <v>129</v>
      </c>
      <c r="N28" s="3">
        <v>1</v>
      </c>
      <c r="O28" s="3">
        <v>0</v>
      </c>
      <c r="P28" s="14">
        <v>87</v>
      </c>
      <c r="Q28" s="3">
        <v>0</v>
      </c>
      <c r="R28" s="3">
        <f t="shared" si="0"/>
        <v>321</v>
      </c>
      <c r="S28" s="23"/>
      <c r="T28" s="23"/>
    </row>
    <row r="29" spans="1:20" ht="15.75">
      <c r="A29" s="25">
        <v>26</v>
      </c>
      <c r="B29" s="3">
        <v>1</v>
      </c>
      <c r="C29" s="16">
        <v>12</v>
      </c>
      <c r="D29" s="3">
        <v>2</v>
      </c>
      <c r="E29" s="3">
        <v>2</v>
      </c>
      <c r="F29" s="3">
        <v>2</v>
      </c>
      <c r="G29" s="3">
        <v>13</v>
      </c>
      <c r="H29" s="3">
        <v>12</v>
      </c>
      <c r="I29" s="39">
        <v>25</v>
      </c>
      <c r="J29" s="3">
        <v>18</v>
      </c>
      <c r="K29" s="19">
        <v>43</v>
      </c>
      <c r="L29" s="3">
        <v>0</v>
      </c>
      <c r="M29" s="34">
        <v>174</v>
      </c>
      <c r="N29" s="3">
        <v>0</v>
      </c>
      <c r="O29" s="3">
        <v>1</v>
      </c>
      <c r="P29" s="14">
        <v>123</v>
      </c>
      <c r="Q29" s="3">
        <v>1</v>
      </c>
      <c r="R29" s="3">
        <f t="shared" si="0"/>
        <v>429</v>
      </c>
      <c r="S29" s="23"/>
      <c r="T29" s="23"/>
    </row>
    <row r="30" spans="1:20" ht="15.75">
      <c r="A30" s="25">
        <v>27</v>
      </c>
      <c r="B30" s="3">
        <v>1</v>
      </c>
      <c r="C30" s="16">
        <v>22</v>
      </c>
      <c r="D30" s="3">
        <v>6</v>
      </c>
      <c r="E30" s="3">
        <v>1</v>
      </c>
      <c r="F30" s="3">
        <v>0</v>
      </c>
      <c r="G30" s="3">
        <v>14</v>
      </c>
      <c r="H30" s="3">
        <v>9</v>
      </c>
      <c r="I30" s="39">
        <v>41</v>
      </c>
      <c r="J30" s="3">
        <v>23</v>
      </c>
      <c r="K30" s="19">
        <v>34</v>
      </c>
      <c r="L30" s="3">
        <v>1</v>
      </c>
      <c r="M30" s="34">
        <v>151</v>
      </c>
      <c r="N30" s="3">
        <v>1</v>
      </c>
      <c r="O30" s="3">
        <v>0</v>
      </c>
      <c r="P30" s="14">
        <v>100</v>
      </c>
      <c r="Q30" s="3">
        <v>0</v>
      </c>
      <c r="R30" s="3">
        <f t="shared" si="0"/>
        <v>404</v>
      </c>
      <c r="S30" s="23"/>
      <c r="T30" s="23"/>
    </row>
    <row r="31" spans="1:20" ht="15.75">
      <c r="A31" s="25">
        <v>28</v>
      </c>
      <c r="B31" s="3">
        <v>2</v>
      </c>
      <c r="C31" s="16">
        <v>17</v>
      </c>
      <c r="D31" s="3">
        <v>6</v>
      </c>
      <c r="E31" s="3">
        <v>2</v>
      </c>
      <c r="F31" s="3">
        <v>0</v>
      </c>
      <c r="G31" s="3">
        <v>13</v>
      </c>
      <c r="H31" s="3">
        <v>9</v>
      </c>
      <c r="I31" s="39">
        <v>24</v>
      </c>
      <c r="J31" s="3">
        <v>23</v>
      </c>
      <c r="K31" s="19">
        <v>45</v>
      </c>
      <c r="L31" s="3">
        <v>2</v>
      </c>
      <c r="M31" s="34">
        <v>151</v>
      </c>
      <c r="N31" s="3">
        <v>0</v>
      </c>
      <c r="O31" s="3">
        <v>5</v>
      </c>
      <c r="P31" s="14">
        <v>100</v>
      </c>
      <c r="Q31" s="3">
        <v>0</v>
      </c>
      <c r="R31" s="3">
        <f t="shared" si="0"/>
        <v>399</v>
      </c>
      <c r="S31" s="23"/>
      <c r="T31" s="23"/>
    </row>
    <row r="32" spans="1:20" ht="15.75">
      <c r="A32" s="25">
        <v>29</v>
      </c>
      <c r="B32" s="3">
        <v>0</v>
      </c>
      <c r="C32" s="16">
        <v>10</v>
      </c>
      <c r="D32" s="3">
        <v>3</v>
      </c>
      <c r="E32" s="3">
        <v>0</v>
      </c>
      <c r="F32" s="3">
        <v>0</v>
      </c>
      <c r="G32" s="3">
        <v>10</v>
      </c>
      <c r="H32" s="3">
        <v>4</v>
      </c>
      <c r="I32" s="39">
        <v>23</v>
      </c>
      <c r="J32" s="3">
        <v>19</v>
      </c>
      <c r="K32" s="19">
        <v>22</v>
      </c>
      <c r="L32" s="3">
        <v>1</v>
      </c>
      <c r="M32" s="34">
        <v>98</v>
      </c>
      <c r="N32" s="3">
        <v>1</v>
      </c>
      <c r="O32" s="3">
        <v>2</v>
      </c>
      <c r="P32" s="14">
        <v>104</v>
      </c>
      <c r="Q32" s="3">
        <v>0</v>
      </c>
      <c r="R32" s="3">
        <f t="shared" si="0"/>
        <v>297</v>
      </c>
      <c r="S32" s="23"/>
      <c r="T32" s="23"/>
    </row>
    <row r="33" spans="1:20" ht="15.75">
      <c r="A33" s="25">
        <v>30</v>
      </c>
      <c r="B33" s="3">
        <v>1</v>
      </c>
      <c r="C33" s="16">
        <v>10</v>
      </c>
      <c r="D33" s="3">
        <v>5</v>
      </c>
      <c r="E33" s="3">
        <v>0</v>
      </c>
      <c r="F33" s="3">
        <v>0</v>
      </c>
      <c r="G33" s="3">
        <v>12</v>
      </c>
      <c r="H33" s="3">
        <v>6</v>
      </c>
      <c r="I33" s="39">
        <v>37</v>
      </c>
      <c r="J33" s="3">
        <v>25</v>
      </c>
      <c r="K33" s="19">
        <v>44</v>
      </c>
      <c r="L33" s="3">
        <v>0</v>
      </c>
      <c r="M33" s="34">
        <v>169</v>
      </c>
      <c r="N33" s="3">
        <v>2</v>
      </c>
      <c r="O33" s="3">
        <v>5</v>
      </c>
      <c r="P33" s="14">
        <v>112</v>
      </c>
      <c r="Q33" s="3">
        <v>1</v>
      </c>
      <c r="R33" s="3">
        <f t="shared" si="0"/>
        <v>429</v>
      </c>
      <c r="S33" s="23"/>
      <c r="T33" s="23"/>
    </row>
    <row r="34" spans="1:20" ht="15.75">
      <c r="A34" s="25">
        <v>31</v>
      </c>
      <c r="B34" s="3">
        <v>3</v>
      </c>
      <c r="C34" s="16">
        <v>10</v>
      </c>
      <c r="D34" s="3">
        <v>0</v>
      </c>
      <c r="E34" s="3">
        <v>2</v>
      </c>
      <c r="F34" s="3">
        <v>0</v>
      </c>
      <c r="G34" s="3">
        <v>17</v>
      </c>
      <c r="H34" s="3">
        <v>11</v>
      </c>
      <c r="I34" s="39">
        <v>25</v>
      </c>
      <c r="J34" s="3">
        <v>12</v>
      </c>
      <c r="K34" s="19">
        <v>25</v>
      </c>
      <c r="L34" s="3">
        <v>0</v>
      </c>
      <c r="M34" s="34">
        <v>153</v>
      </c>
      <c r="N34" s="3">
        <v>0</v>
      </c>
      <c r="O34" s="3">
        <v>1</v>
      </c>
      <c r="P34" s="14">
        <v>121</v>
      </c>
      <c r="Q34" s="3">
        <v>2</v>
      </c>
      <c r="R34" s="3">
        <f t="shared" si="0"/>
        <v>382</v>
      </c>
      <c r="S34" s="23"/>
      <c r="T34" s="23"/>
    </row>
    <row r="35" spans="1:20" ht="15.75">
      <c r="A35" s="25">
        <v>32</v>
      </c>
      <c r="B35" s="3">
        <v>2</v>
      </c>
      <c r="C35" s="16">
        <v>16</v>
      </c>
      <c r="D35" s="3">
        <v>4</v>
      </c>
      <c r="E35" s="3">
        <v>3</v>
      </c>
      <c r="F35" s="3">
        <v>4</v>
      </c>
      <c r="G35" s="3">
        <v>22</v>
      </c>
      <c r="H35" s="3">
        <v>19</v>
      </c>
      <c r="I35" s="39">
        <v>43</v>
      </c>
      <c r="J35" s="3">
        <v>25</v>
      </c>
      <c r="K35" s="19">
        <v>54</v>
      </c>
      <c r="L35" s="3">
        <v>2</v>
      </c>
      <c r="M35" s="34">
        <v>215</v>
      </c>
      <c r="N35" s="3">
        <v>0</v>
      </c>
      <c r="O35" s="3">
        <v>2</v>
      </c>
      <c r="P35" s="14">
        <v>160</v>
      </c>
      <c r="Q35" s="3">
        <v>0</v>
      </c>
      <c r="R35" s="3">
        <f t="shared" si="0"/>
        <v>571</v>
      </c>
      <c r="S35" s="23"/>
      <c r="T35" s="23"/>
    </row>
    <row r="36" spans="1:20" ht="15.75">
      <c r="A36" s="25">
        <v>33</v>
      </c>
      <c r="B36" s="3">
        <v>2</v>
      </c>
      <c r="C36" s="16">
        <v>9</v>
      </c>
      <c r="D36" s="3">
        <v>1</v>
      </c>
      <c r="E36" s="3">
        <v>6</v>
      </c>
      <c r="F36" s="3">
        <v>0</v>
      </c>
      <c r="G36" s="3">
        <v>9</v>
      </c>
      <c r="H36" s="3">
        <v>3</v>
      </c>
      <c r="I36" s="39">
        <v>40</v>
      </c>
      <c r="J36" s="3">
        <v>25</v>
      </c>
      <c r="K36" s="19">
        <v>40</v>
      </c>
      <c r="L36" s="3">
        <v>3</v>
      </c>
      <c r="M36" s="34">
        <v>178</v>
      </c>
      <c r="N36" s="3">
        <v>0</v>
      </c>
      <c r="O36" s="3">
        <v>3</v>
      </c>
      <c r="P36" s="14">
        <v>100</v>
      </c>
      <c r="Q36" s="3">
        <v>1</v>
      </c>
      <c r="R36" s="3">
        <f t="shared" si="0"/>
        <v>420</v>
      </c>
      <c r="S36" s="23"/>
      <c r="T36" s="23"/>
    </row>
    <row r="37" spans="1:20" ht="15.75">
      <c r="A37" s="25">
        <v>34</v>
      </c>
      <c r="B37" s="3">
        <v>0</v>
      </c>
      <c r="C37" s="16">
        <v>17</v>
      </c>
      <c r="D37" s="3">
        <v>1</v>
      </c>
      <c r="E37" s="3">
        <v>5</v>
      </c>
      <c r="F37" s="3">
        <v>3</v>
      </c>
      <c r="G37" s="3">
        <v>8</v>
      </c>
      <c r="H37" s="3">
        <v>6</v>
      </c>
      <c r="I37" s="39">
        <v>50</v>
      </c>
      <c r="J37" s="3">
        <v>28</v>
      </c>
      <c r="K37" s="19">
        <v>50</v>
      </c>
      <c r="L37" s="3">
        <v>1</v>
      </c>
      <c r="M37" s="34">
        <v>213</v>
      </c>
      <c r="N37" s="3">
        <v>1</v>
      </c>
      <c r="O37" s="3">
        <v>1</v>
      </c>
      <c r="P37" s="14">
        <v>105</v>
      </c>
      <c r="Q37" s="3">
        <v>1</v>
      </c>
      <c r="R37" s="3">
        <f t="shared" si="0"/>
        <v>490</v>
      </c>
      <c r="S37" s="23"/>
      <c r="T37" s="23"/>
    </row>
    <row r="38" spans="1:20" ht="15.75">
      <c r="A38" s="25">
        <v>35</v>
      </c>
      <c r="B38" s="3">
        <v>6</v>
      </c>
      <c r="C38" s="16">
        <v>10</v>
      </c>
      <c r="D38" s="3">
        <v>6</v>
      </c>
      <c r="E38" s="3">
        <v>4</v>
      </c>
      <c r="F38" s="3">
        <v>1</v>
      </c>
      <c r="G38" s="3">
        <v>11</v>
      </c>
      <c r="H38" s="3">
        <v>8</v>
      </c>
      <c r="I38" s="39">
        <v>34</v>
      </c>
      <c r="J38" s="3">
        <v>21</v>
      </c>
      <c r="K38" s="19">
        <v>15</v>
      </c>
      <c r="L38" s="3">
        <v>1</v>
      </c>
      <c r="M38" s="34">
        <v>175</v>
      </c>
      <c r="N38" s="3">
        <v>0</v>
      </c>
      <c r="O38" s="3">
        <v>7</v>
      </c>
      <c r="P38" s="14">
        <v>123</v>
      </c>
      <c r="Q38" s="3">
        <v>3</v>
      </c>
      <c r="R38" s="3">
        <f t="shared" si="0"/>
        <v>425</v>
      </c>
      <c r="S38" s="23"/>
      <c r="T38" s="23"/>
    </row>
    <row r="39" spans="1:20" ht="15.75">
      <c r="A39" s="25">
        <v>36</v>
      </c>
      <c r="B39" s="3">
        <v>0</v>
      </c>
      <c r="C39" s="16">
        <v>16</v>
      </c>
      <c r="D39" s="3">
        <v>5</v>
      </c>
      <c r="E39" s="3">
        <v>1</v>
      </c>
      <c r="F39" s="3">
        <v>3</v>
      </c>
      <c r="G39" s="3">
        <v>16</v>
      </c>
      <c r="H39" s="3">
        <v>11</v>
      </c>
      <c r="I39" s="39">
        <v>42</v>
      </c>
      <c r="J39" s="3">
        <v>35</v>
      </c>
      <c r="K39" s="19">
        <v>73</v>
      </c>
      <c r="L39" s="3">
        <v>0</v>
      </c>
      <c r="M39" s="34">
        <v>199</v>
      </c>
      <c r="N39" s="3">
        <v>3</v>
      </c>
      <c r="O39" s="3">
        <v>1</v>
      </c>
      <c r="P39" s="14">
        <v>107</v>
      </c>
      <c r="Q39" s="3">
        <v>0</v>
      </c>
      <c r="R39" s="3">
        <f t="shared" si="0"/>
        <v>512</v>
      </c>
      <c r="S39" s="23"/>
      <c r="T39" s="23"/>
    </row>
    <row r="40" spans="1:20" ht="15.75">
      <c r="A40" s="25">
        <v>37</v>
      </c>
      <c r="B40" s="3">
        <v>0</v>
      </c>
      <c r="C40" s="16">
        <v>15</v>
      </c>
      <c r="D40" s="3">
        <v>5</v>
      </c>
      <c r="E40" s="3">
        <v>0</v>
      </c>
      <c r="F40" s="3">
        <v>1</v>
      </c>
      <c r="G40" s="3">
        <v>17</v>
      </c>
      <c r="H40" s="3">
        <v>8</v>
      </c>
      <c r="I40" s="39">
        <v>29</v>
      </c>
      <c r="J40" s="3">
        <v>31</v>
      </c>
      <c r="K40" s="19">
        <v>67</v>
      </c>
      <c r="L40" s="3">
        <v>0</v>
      </c>
      <c r="M40" s="34">
        <v>216</v>
      </c>
      <c r="N40" s="3">
        <v>0</v>
      </c>
      <c r="O40" s="3">
        <v>3</v>
      </c>
      <c r="P40" s="14">
        <v>131</v>
      </c>
      <c r="Q40" s="3">
        <v>0</v>
      </c>
      <c r="R40" s="3">
        <f t="shared" si="0"/>
        <v>523</v>
      </c>
      <c r="S40" s="23"/>
      <c r="T40" s="23"/>
    </row>
    <row r="41" spans="1:20" ht="15.75">
      <c r="A41" s="25">
        <v>38</v>
      </c>
      <c r="B41" s="3">
        <v>0</v>
      </c>
      <c r="C41" s="16">
        <v>2</v>
      </c>
      <c r="D41" s="3">
        <v>0</v>
      </c>
      <c r="E41" s="3">
        <v>1</v>
      </c>
      <c r="F41" s="3">
        <v>0</v>
      </c>
      <c r="G41" s="3">
        <v>1</v>
      </c>
      <c r="H41" s="3">
        <v>0</v>
      </c>
      <c r="I41" s="39">
        <v>9</v>
      </c>
      <c r="J41" s="3">
        <v>2</v>
      </c>
      <c r="K41" s="19">
        <v>4</v>
      </c>
      <c r="L41" s="3">
        <v>0</v>
      </c>
      <c r="M41" s="34">
        <v>26</v>
      </c>
      <c r="N41" s="3">
        <v>0</v>
      </c>
      <c r="O41" s="3">
        <v>0</v>
      </c>
      <c r="P41" s="14">
        <v>15</v>
      </c>
      <c r="Q41" s="3">
        <v>0</v>
      </c>
      <c r="R41" s="3">
        <f t="shared" si="0"/>
        <v>60</v>
      </c>
      <c r="S41" s="23"/>
      <c r="T41" s="23"/>
    </row>
    <row r="42" spans="1:20" ht="15.75">
      <c r="A42" s="26"/>
      <c r="B42" s="3"/>
      <c r="C42" s="16"/>
      <c r="D42" s="3"/>
      <c r="E42" s="3"/>
      <c r="F42" s="3"/>
      <c r="G42" s="3"/>
      <c r="H42" s="11"/>
      <c r="I42" s="40"/>
      <c r="J42" s="11"/>
      <c r="K42" s="20"/>
      <c r="L42" s="11"/>
      <c r="M42" s="35"/>
      <c r="N42" s="11"/>
      <c r="O42" s="11"/>
      <c r="P42" s="17"/>
      <c r="Q42" s="11"/>
      <c r="R42" s="11"/>
      <c r="S42" s="23"/>
      <c r="T42" s="23"/>
    </row>
    <row r="43" spans="1:20" ht="15.75">
      <c r="A43" s="27" t="s">
        <v>3</v>
      </c>
      <c r="B43" s="9">
        <f>SUM(B4:B42)</f>
        <v>70</v>
      </c>
      <c r="C43" s="7">
        <f>SUM(C4:C42)</f>
        <v>514</v>
      </c>
      <c r="D43" s="9">
        <f t="shared" ref="D43:R43" si="1">SUM(D4:D42)</f>
        <v>113</v>
      </c>
      <c r="E43" s="7">
        <f t="shared" si="1"/>
        <v>77</v>
      </c>
      <c r="F43" s="9">
        <f t="shared" si="1"/>
        <v>37</v>
      </c>
      <c r="G43" s="9">
        <f>SUM(G4:G42)</f>
        <v>484</v>
      </c>
      <c r="H43" s="9">
        <f t="shared" si="1"/>
        <v>316</v>
      </c>
      <c r="I43" s="38">
        <f>SUM(I4:I42)</f>
        <v>1708</v>
      </c>
      <c r="J43" s="7">
        <f t="shared" si="1"/>
        <v>904</v>
      </c>
      <c r="K43" s="22">
        <f t="shared" si="1"/>
        <v>1490</v>
      </c>
      <c r="L43" s="9">
        <f t="shared" si="1"/>
        <v>47</v>
      </c>
      <c r="M43" s="42">
        <f t="shared" si="1"/>
        <v>6560</v>
      </c>
      <c r="N43" s="9">
        <f t="shared" si="1"/>
        <v>24</v>
      </c>
      <c r="O43" s="7">
        <f t="shared" si="1"/>
        <v>71</v>
      </c>
      <c r="P43" s="13">
        <f t="shared" si="1"/>
        <v>4368</v>
      </c>
      <c r="Q43" s="7">
        <f>SUM(Q4:Q42)</f>
        <v>23</v>
      </c>
      <c r="R43" s="9">
        <f t="shared" si="1"/>
        <v>16806</v>
      </c>
      <c r="S43" s="23"/>
      <c r="T43" s="23"/>
    </row>
    <row r="44" spans="1:20">
      <c r="A44" s="28" t="s">
        <v>0</v>
      </c>
      <c r="B44" s="10">
        <f>B43/R43</f>
        <v>4.1651791027014166E-3</v>
      </c>
      <c r="C44" s="8">
        <f>C43/R43</f>
        <v>3.0584315125550397E-2</v>
      </c>
      <c r="D44" s="10">
        <f>D43/R43</f>
        <v>6.7237891229322859E-3</v>
      </c>
      <c r="E44" s="10">
        <f>E43/R43</f>
        <v>4.5816970129715579E-3</v>
      </c>
      <c r="F44" s="10">
        <f>F43/R43</f>
        <v>2.2015946685707485E-3</v>
      </c>
      <c r="G44" s="8">
        <f>G43/R43</f>
        <v>2.8799238367249791E-2</v>
      </c>
      <c r="H44" s="8">
        <f>H43/R43</f>
        <v>1.8802808520766393E-2</v>
      </c>
      <c r="I44" s="41">
        <f>I43/R43</f>
        <v>0.10163037010591455</v>
      </c>
      <c r="J44" s="10">
        <f>J43/R43</f>
        <v>5.3790312983458287E-2</v>
      </c>
      <c r="K44" s="21">
        <f>K43/R43</f>
        <v>8.8658812328930151E-2</v>
      </c>
      <c r="L44" s="8">
        <f>L43/R43</f>
        <v>2.7966202546709507E-3</v>
      </c>
      <c r="M44" s="36">
        <f>M43/R43</f>
        <v>0.3903367844817327</v>
      </c>
      <c r="N44" s="10">
        <f>N43/R43</f>
        <v>1.4280614066404856E-3</v>
      </c>
      <c r="O44" s="10">
        <f>O43/R43</f>
        <v>4.2246816613114363E-3</v>
      </c>
      <c r="P44" s="15">
        <f>P43/R43</f>
        <v>0.25990717600856839</v>
      </c>
      <c r="Q44" s="10">
        <f>Q43/R43</f>
        <v>1.3685588480304653E-3</v>
      </c>
      <c r="R44" s="10"/>
      <c r="S44" s="23"/>
      <c r="T44" s="23"/>
    </row>
  </sheetData>
  <mergeCells count="1">
    <mergeCell ref="A1:R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CREMASCO Paesi</vt:lpstr>
      <vt:lpstr>CREMA Città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mauro</dc:creator>
  <cp:lastModifiedBy>Mauro2018</cp:lastModifiedBy>
  <cp:lastPrinted>2019-05-25T08:18:50Z</cp:lastPrinted>
  <dcterms:created xsi:type="dcterms:W3CDTF">2017-03-06T09:00:21Z</dcterms:created>
  <dcterms:modified xsi:type="dcterms:W3CDTF">2019-05-28T08:11:29Z</dcterms:modified>
</cp:coreProperties>
</file>