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95" windowWidth="15480" windowHeight="11640"/>
  </bookViews>
  <sheets>
    <sheet name="Referendum 2016" sheetId="1" r:id="rId1"/>
  </sheets>
  <calcPr calcId="124519"/>
</workbook>
</file>

<file path=xl/calcChain.xml><?xml version="1.0" encoding="utf-8"?>
<calcChain xmlns="http://schemas.openxmlformats.org/spreadsheetml/2006/main">
  <c r="AS6" i="1"/>
  <c r="AR6"/>
  <c r="AM6"/>
  <c r="AH6"/>
  <c r="AD6"/>
  <c r="U6"/>
  <c r="T6"/>
  <c r="M6"/>
  <c r="K6"/>
  <c r="S6" l="1"/>
  <c r="N6"/>
  <c r="L6"/>
  <c r="AN6"/>
  <c r="AQ6"/>
  <c r="AG6"/>
  <c r="AE6"/>
  <c r="AB6"/>
  <c r="Z6"/>
  <c r="R6"/>
  <c r="P6"/>
  <c r="H6"/>
  <c r="G6"/>
  <c r="O6"/>
  <c r="AK6"/>
  <c r="AF6"/>
  <c r="E6"/>
  <c r="C6"/>
  <c r="F6"/>
  <c r="AA6"/>
  <c r="AI6"/>
  <c r="AJ6"/>
  <c r="B6"/>
  <c r="Q6"/>
  <c r="I6"/>
  <c r="AP6"/>
  <c r="AC6"/>
  <c r="Y6"/>
  <c r="W6"/>
  <c r="X6"/>
  <c r="V6"/>
  <c r="AO6"/>
  <c r="J6"/>
  <c r="AL6"/>
  <c r="D6"/>
  <c r="AT8"/>
  <c r="AT5"/>
  <c r="AT7"/>
  <c r="AT4"/>
  <c r="AT6" l="1"/>
  <c r="AU4" s="1"/>
  <c r="AU5" l="1"/>
</calcChain>
</file>

<file path=xl/sharedStrings.xml><?xml version="1.0" encoding="utf-8"?>
<sst xmlns="http://schemas.openxmlformats.org/spreadsheetml/2006/main" count="53" uniqueCount="53">
  <si>
    <t>TOT.  CREMASCO</t>
  </si>
  <si>
    <t>Agnadello</t>
  </si>
  <si>
    <t>Camisano</t>
  </si>
  <si>
    <t>Caperegnanica</t>
  </si>
  <si>
    <t>Chieve</t>
  </si>
  <si>
    <t>Credera Rubbiano</t>
  </si>
  <si>
    <t>Crema</t>
  </si>
  <si>
    <t>Cremosano</t>
  </si>
  <si>
    <t>Cumignano</t>
  </si>
  <si>
    <t>Dovera</t>
  </si>
  <si>
    <t>Fiesco</t>
  </si>
  <si>
    <t>Izano</t>
  </si>
  <si>
    <t>Madignano</t>
  </si>
  <si>
    <t>Montodine</t>
  </si>
  <si>
    <t>Palazzo Pignano</t>
  </si>
  <si>
    <t>Pandino</t>
  </si>
  <si>
    <t>Pianengo</t>
  </si>
  <si>
    <t>Pieranica</t>
  </si>
  <si>
    <t>Ricengo</t>
  </si>
  <si>
    <t>Ripalta Cr</t>
  </si>
  <si>
    <t>Ripalta Guer</t>
  </si>
  <si>
    <t>Rivolta d'Adda</t>
  </si>
  <si>
    <t>Romanengo</t>
  </si>
  <si>
    <t>Salvirola</t>
  </si>
  <si>
    <t>Soncino</t>
  </si>
  <si>
    <t>Trescore Cr</t>
  </si>
  <si>
    <t>Vailate</t>
  </si>
  <si>
    <t>Bagnolo</t>
  </si>
  <si>
    <t>Capralba</t>
  </si>
  <si>
    <t>Casale Cr</t>
  </si>
  <si>
    <t xml:space="preserve">Casaletto Sopra </t>
  </si>
  <si>
    <t>Castelgabbiano</t>
  </si>
  <si>
    <t>Moscazzano</t>
  </si>
  <si>
    <t>Monte Cr</t>
  </si>
  <si>
    <t>Offanengo</t>
  </si>
  <si>
    <t>Quintano</t>
  </si>
  <si>
    <t>Ripalta Arpina</t>
  </si>
  <si>
    <t>Sergnano</t>
  </si>
  <si>
    <t>Torlino</t>
  </si>
  <si>
    <t>Voti validi</t>
  </si>
  <si>
    <t>bianche</t>
  </si>
  <si>
    <t>nulle</t>
  </si>
  <si>
    <t>Spino d'Adda</t>
  </si>
  <si>
    <t>Ticengo</t>
  </si>
  <si>
    <t>%</t>
  </si>
  <si>
    <t>REFERENDUM 2016</t>
  </si>
  <si>
    <t>Sì</t>
  </si>
  <si>
    <t>No</t>
  </si>
  <si>
    <t>Vaiano Cr</t>
  </si>
  <si>
    <t>Casaletto Vaprio</t>
  </si>
  <si>
    <t>Campagnola Cr</t>
  </si>
  <si>
    <t>Bagnolo Cr</t>
  </si>
  <si>
    <t>Casaletto Ceredano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</si>
</sst>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8"/>
      <color indexed="8"/>
      <name val="Ebrima"/>
    </font>
    <font>
      <b/>
      <sz val="8"/>
      <name val="Ebrima"/>
    </font>
    <font>
      <b/>
      <sz val="6"/>
      <color indexed="8"/>
      <name val="Ebrima"/>
    </font>
    <font>
      <i/>
      <sz val="8"/>
      <name val="Arial"/>
      <family val="2"/>
    </font>
    <font>
      <b/>
      <i/>
      <sz val="5"/>
      <name val="Ebrima"/>
    </font>
    <font>
      <b/>
      <sz val="8"/>
      <name val="Arial"/>
      <family val="2"/>
    </font>
    <font>
      <i/>
      <sz val="5"/>
      <name val="Arial"/>
      <family val="2"/>
    </font>
    <font>
      <sz val="5"/>
      <name val="Arial"/>
      <family val="2"/>
    </font>
    <font>
      <b/>
      <i/>
      <sz val="7"/>
      <color indexed="8"/>
      <name val="Ebrima"/>
    </font>
    <font>
      <b/>
      <i/>
      <sz val="8"/>
      <color indexed="8"/>
      <name val="Ebrima"/>
    </font>
    <font>
      <b/>
      <sz val="5"/>
      <color indexed="63"/>
      <name val="Calibri"/>
      <family val="2"/>
    </font>
    <font>
      <b/>
      <sz val="6"/>
      <name val="Calibri"/>
      <family val="2"/>
    </font>
    <font>
      <b/>
      <sz val="6"/>
      <color indexed="8"/>
      <name val="Calibri"/>
      <family val="2"/>
    </font>
    <font>
      <b/>
      <sz val="6"/>
      <color indexed="63"/>
      <name val="Calibri"/>
      <family val="2"/>
    </font>
    <font>
      <b/>
      <sz val="8"/>
      <color indexed="63"/>
      <name val="Ebrima"/>
    </font>
    <font>
      <b/>
      <sz val="8"/>
      <color indexed="8"/>
      <name val="Ebrima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3"/>
      </top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" fillId="0" borderId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8" fillId="16" borderId="5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</cellStyleXfs>
  <cellXfs count="60">
    <xf numFmtId="0" fontId="0" fillId="0" borderId="0" xfId="0"/>
    <xf numFmtId="0" fontId="18" fillId="0" borderId="0" xfId="0" applyFont="1" applyFill="1" applyBorder="1"/>
    <xf numFmtId="0" fontId="18" fillId="0" borderId="0" xfId="0" applyFont="1" applyFill="1" applyBorder="1" applyAlignment="1"/>
    <xf numFmtId="1" fontId="23" fillId="0" borderId="0" xfId="59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6" fillId="0" borderId="0" xfId="0" applyFont="1" applyFill="1" applyBorder="1"/>
    <xf numFmtId="0" fontId="29" fillId="0" borderId="12" xfId="59" applyFont="1" applyFill="1" applyBorder="1" applyAlignment="1"/>
    <xf numFmtId="0" fontId="29" fillId="0" borderId="13" xfId="59" applyFont="1" applyFill="1" applyBorder="1" applyAlignment="1"/>
    <xf numFmtId="0" fontId="28" fillId="24" borderId="14" xfId="59" applyFont="1" applyFill="1" applyBorder="1" applyAlignment="1">
      <alignment vertical="center"/>
    </xf>
    <xf numFmtId="0" fontId="18" fillId="0" borderId="15" xfId="0" applyFont="1" applyFill="1" applyBorder="1"/>
    <xf numFmtId="0" fontId="18" fillId="0" borderId="16" xfId="0" applyFont="1" applyFill="1" applyBorder="1" applyAlignment="1"/>
    <xf numFmtId="1" fontId="31" fillId="24" borderId="28" xfId="59" applyNumberFormat="1" applyFont="1" applyFill="1" applyBorder="1" applyAlignment="1">
      <alignment horizontal="center" vertical="center"/>
    </xf>
    <xf numFmtId="1" fontId="31" fillId="24" borderId="29" xfId="59" applyNumberFormat="1" applyFont="1" applyFill="1" applyBorder="1" applyAlignment="1">
      <alignment horizontal="center" vertical="center"/>
    </xf>
    <xf numFmtId="1" fontId="31" fillId="24" borderId="30" xfId="59" applyNumberFormat="1" applyFont="1" applyFill="1" applyBorder="1" applyAlignment="1">
      <alignment horizontal="center" vertical="center"/>
    </xf>
    <xf numFmtId="1" fontId="32" fillId="0" borderId="31" xfId="59" applyNumberFormat="1" applyFont="1" applyFill="1" applyBorder="1" applyAlignment="1">
      <alignment horizontal="center" vertical="center"/>
    </xf>
    <xf numFmtId="1" fontId="32" fillId="0" borderId="32" xfId="59" applyNumberFormat="1" applyFont="1" applyFill="1" applyBorder="1" applyAlignment="1">
      <alignment horizontal="center" vertical="center"/>
    </xf>
    <xf numFmtId="1" fontId="32" fillId="0" borderId="33" xfId="59" applyNumberFormat="1" applyFont="1" applyFill="1" applyBorder="1" applyAlignment="1">
      <alignment horizontal="center" vertical="center"/>
    </xf>
    <xf numFmtId="1" fontId="32" fillId="0" borderId="34" xfId="59" applyNumberFormat="1" applyFont="1" applyFill="1" applyBorder="1" applyAlignment="1">
      <alignment horizontal="center" vertical="center"/>
    </xf>
    <xf numFmtId="1" fontId="32" fillId="0" borderId="35" xfId="59" applyNumberFormat="1" applyFont="1" applyFill="1" applyBorder="1" applyAlignment="1">
      <alignment horizontal="center" vertical="center"/>
    </xf>
    <xf numFmtId="1" fontId="32" fillId="0" borderId="36" xfId="59" applyNumberFormat="1" applyFont="1" applyFill="1" applyBorder="1" applyAlignment="1">
      <alignment horizontal="center" vertical="center"/>
    </xf>
    <xf numFmtId="0" fontId="20" fillId="25" borderId="11" xfId="59" applyFont="1" applyFill="1" applyBorder="1" applyAlignment="1">
      <alignment vertical="center"/>
    </xf>
    <xf numFmtId="1" fontId="30" fillId="25" borderId="18" xfId="59" applyNumberFormat="1" applyFont="1" applyFill="1" applyBorder="1" applyAlignment="1">
      <alignment horizontal="center" vertical="center"/>
    </xf>
    <xf numFmtId="1" fontId="30" fillId="25" borderId="19" xfId="59" applyNumberFormat="1" applyFont="1" applyFill="1" applyBorder="1" applyAlignment="1">
      <alignment horizontal="center" vertical="center"/>
    </xf>
    <xf numFmtId="1" fontId="30" fillId="25" borderId="20" xfId="59" applyNumberFormat="1" applyFont="1" applyFill="1" applyBorder="1" applyAlignment="1">
      <alignment horizontal="center" vertical="center"/>
    </xf>
    <xf numFmtId="1" fontId="30" fillId="25" borderId="21" xfId="59" applyNumberFormat="1" applyFont="1" applyFill="1" applyBorder="1" applyAlignment="1">
      <alignment horizontal="center" vertical="center"/>
    </xf>
    <xf numFmtId="0" fontId="20" fillId="26" borderId="16" xfId="59" applyFont="1" applyFill="1" applyBorder="1" applyAlignment="1">
      <alignment vertical="center"/>
    </xf>
    <xf numFmtId="1" fontId="30" fillId="26" borderId="22" xfId="59" applyNumberFormat="1" applyFont="1" applyFill="1" applyBorder="1" applyAlignment="1">
      <alignment horizontal="center" vertical="center"/>
    </xf>
    <xf numFmtId="1" fontId="30" fillId="26" borderId="10" xfId="59" applyNumberFormat="1" applyFont="1" applyFill="1" applyBorder="1" applyAlignment="1">
      <alignment horizontal="center" vertical="center"/>
    </xf>
    <xf numFmtId="1" fontId="30" fillId="26" borderId="23" xfId="59" applyNumberFormat="1" applyFont="1" applyFill="1" applyBorder="1" applyAlignment="1">
      <alignment horizontal="center" vertical="center"/>
    </xf>
    <xf numFmtId="1" fontId="30" fillId="26" borderId="24" xfId="59" applyNumberFormat="1" applyFont="1" applyFill="1" applyBorder="1" applyAlignment="1">
      <alignment horizontal="center" vertical="center"/>
    </xf>
    <xf numFmtId="1" fontId="30" fillId="26" borderId="25" xfId="59" applyNumberFormat="1" applyFont="1" applyFill="1" applyBorder="1" applyAlignment="1">
      <alignment horizontal="center" vertical="center"/>
    </xf>
    <xf numFmtId="164" fontId="22" fillId="26" borderId="16" xfId="0" applyNumberFormat="1" applyFont="1" applyFill="1" applyBorder="1" applyAlignment="1">
      <alignment horizontal="center" vertical="center"/>
    </xf>
    <xf numFmtId="0" fontId="27" fillId="0" borderId="20" xfId="59" applyFont="1" applyFill="1" applyBorder="1" applyAlignment="1">
      <alignment horizontal="center" textRotation="90"/>
    </xf>
    <xf numFmtId="0" fontId="27" fillId="0" borderId="10" xfId="59" applyFont="1" applyFill="1" applyBorder="1" applyAlignment="1">
      <alignment horizontal="center" textRotation="90"/>
    </xf>
    <xf numFmtId="0" fontId="27" fillId="0" borderId="35" xfId="59" applyFont="1" applyFill="1" applyBorder="1" applyAlignment="1">
      <alignment horizontal="center" textRotation="90"/>
    </xf>
    <xf numFmtId="0" fontId="19" fillId="0" borderId="17" xfId="59" applyFont="1" applyFill="1" applyBorder="1" applyAlignment="1"/>
    <xf numFmtId="0" fontId="19" fillId="0" borderId="38" xfId="59" applyFont="1" applyFill="1" applyBorder="1" applyAlignment="1"/>
    <xf numFmtId="0" fontId="27" fillId="0" borderId="39" xfId="59" applyFont="1" applyFill="1" applyBorder="1" applyAlignment="1">
      <alignment horizontal="center" textRotation="90"/>
    </xf>
    <xf numFmtId="0" fontId="27" fillId="0" borderId="27" xfId="59" applyFont="1" applyFill="1" applyBorder="1" applyAlignment="1">
      <alignment horizontal="center" textRotation="90"/>
    </xf>
    <xf numFmtId="0" fontId="27" fillId="0" borderId="34" xfId="59" applyFont="1" applyFill="1" applyBorder="1" applyAlignment="1">
      <alignment horizontal="center" textRotation="90"/>
    </xf>
    <xf numFmtId="0" fontId="27" fillId="0" borderId="19" xfId="59" applyFont="1" applyFill="1" applyBorder="1" applyAlignment="1">
      <alignment horizontal="center" textRotation="90"/>
    </xf>
    <xf numFmtId="0" fontId="27" fillId="0" borderId="24" xfId="59" applyFont="1" applyFill="1" applyBorder="1" applyAlignment="1">
      <alignment horizontal="center" textRotation="90"/>
    </xf>
    <xf numFmtId="0" fontId="27" fillId="0" borderId="41" xfId="59" applyFont="1" applyFill="1" applyBorder="1" applyAlignment="1">
      <alignment horizontal="center" textRotation="90"/>
    </xf>
    <xf numFmtId="0" fontId="27" fillId="0" borderId="40" xfId="59" applyFont="1" applyFill="1" applyBorder="1" applyAlignment="1">
      <alignment horizontal="center" textRotation="90"/>
    </xf>
    <xf numFmtId="0" fontId="27" fillId="0" borderId="26" xfId="59" applyFont="1" applyFill="1" applyBorder="1" applyAlignment="1">
      <alignment horizontal="center" textRotation="90"/>
    </xf>
    <xf numFmtId="0" fontId="27" fillId="0" borderId="36" xfId="59" applyFont="1" applyFill="1" applyBorder="1" applyAlignment="1">
      <alignment horizontal="center" textRotation="90"/>
    </xf>
    <xf numFmtId="0" fontId="34" fillId="0" borderId="37" xfId="59" applyFont="1" applyFill="1" applyBorder="1" applyAlignment="1"/>
    <xf numFmtId="0" fontId="21" fillId="0" borderId="37" xfId="59" applyFont="1" applyFill="1" applyBorder="1" applyAlignment="1">
      <alignment horizontal="center" textRotation="90"/>
    </xf>
    <xf numFmtId="0" fontId="21" fillId="0" borderId="17" xfId="59" applyFont="1" applyFill="1" applyBorder="1" applyAlignment="1">
      <alignment horizontal="center" textRotation="90"/>
    </xf>
    <xf numFmtId="0" fontId="21" fillId="0" borderId="42" xfId="59" applyFont="1" applyFill="1" applyBorder="1" applyAlignment="1">
      <alignment horizontal="center" textRotation="90"/>
    </xf>
    <xf numFmtId="1" fontId="20" fillId="25" borderId="43" xfId="59" applyNumberFormat="1" applyFont="1" applyFill="1" applyBorder="1" applyAlignment="1">
      <alignment horizontal="center" vertical="center"/>
    </xf>
    <xf numFmtId="1" fontId="20" fillId="26" borderId="43" xfId="59" applyNumberFormat="1" applyFont="1" applyFill="1" applyBorder="1" applyAlignment="1">
      <alignment horizontal="center" vertical="center"/>
    </xf>
    <xf numFmtId="1" fontId="20" fillId="0" borderId="43" xfId="59" applyNumberFormat="1" applyFont="1" applyFill="1" applyBorder="1" applyAlignment="1">
      <alignment horizontal="center" vertical="center"/>
    </xf>
    <xf numFmtId="1" fontId="33" fillId="0" borderId="36" xfId="59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164" fontId="22" fillId="25" borderId="11" xfId="0" applyNumberFormat="1" applyFont="1" applyFill="1" applyBorder="1" applyAlignment="1">
      <alignment horizontal="center" vertical="center"/>
    </xf>
    <xf numFmtId="164" fontId="18" fillId="24" borderId="16" xfId="0" applyNumberFormat="1" applyFont="1" applyFill="1" applyBorder="1" applyAlignment="1"/>
    <xf numFmtId="0" fontId="18" fillId="0" borderId="13" xfId="0" applyFont="1" applyFill="1" applyBorder="1" applyAlignment="1"/>
  </cellXfs>
  <cellStyles count="84">
    <cellStyle name="20% - Colore 1" xfId="1" builtinId="30" customBuiltin="1"/>
    <cellStyle name="20% - Colore 1 2" xfId="2"/>
    <cellStyle name="20% - Colore 2" xfId="3" builtinId="34" customBuiltin="1"/>
    <cellStyle name="20% - Colore 2 2" xfId="4"/>
    <cellStyle name="20% - Colore 3" xfId="5" builtinId="38" customBuiltin="1"/>
    <cellStyle name="20% - Colore 3 2" xfId="6"/>
    <cellStyle name="20% - Colore 4" xfId="7" builtinId="42" customBuiltin="1"/>
    <cellStyle name="20% - Colore 4 2" xfId="8"/>
    <cellStyle name="20% - Colore 5" xfId="9" builtinId="46" customBuiltin="1"/>
    <cellStyle name="20% - Colore 5 2" xfId="10"/>
    <cellStyle name="20% - Colore 6" xfId="11" builtinId="50" customBuiltin="1"/>
    <cellStyle name="20% - Colore 6 2" xfId="12"/>
    <cellStyle name="40% - Colore 1" xfId="13" builtinId="31" customBuiltin="1"/>
    <cellStyle name="40% - Colore 1 2" xfId="14"/>
    <cellStyle name="40% - Colore 2" xfId="15" builtinId="35" customBuiltin="1"/>
    <cellStyle name="40% - Colore 2 2" xfId="16"/>
    <cellStyle name="40% - Colore 3" xfId="17" builtinId="39" customBuiltin="1"/>
    <cellStyle name="40% - Colore 3 2" xfId="18"/>
    <cellStyle name="40% - Colore 4" xfId="19" builtinId="43" customBuiltin="1"/>
    <cellStyle name="40% - Colore 4 2" xfId="20"/>
    <cellStyle name="40% - Colore 5" xfId="21" builtinId="47" customBuiltin="1"/>
    <cellStyle name="40% - Colore 5 2" xfId="22"/>
    <cellStyle name="40% - Colore 6" xfId="23" builtinId="51" customBuiltin="1"/>
    <cellStyle name="40% - Colore 6 2" xfId="24"/>
    <cellStyle name="60% - Colore 1" xfId="25" builtinId="32" customBuiltin="1"/>
    <cellStyle name="60% - Colore 1 2" xfId="26"/>
    <cellStyle name="60% - Colore 2" xfId="27" builtinId="36" customBuiltin="1"/>
    <cellStyle name="60% - Colore 2 2" xfId="28"/>
    <cellStyle name="60% - Colore 3" xfId="29" builtinId="40" customBuiltin="1"/>
    <cellStyle name="60% - Colore 3 2" xfId="30"/>
    <cellStyle name="60% - Colore 4" xfId="31" builtinId="44" customBuiltin="1"/>
    <cellStyle name="60% - Colore 4 2" xfId="32"/>
    <cellStyle name="60% - Colore 5" xfId="33" builtinId="48" customBuiltin="1"/>
    <cellStyle name="60% - Colore 5 2" xfId="34"/>
    <cellStyle name="60% - Colore 6" xfId="35" builtinId="52" customBuiltin="1"/>
    <cellStyle name="60% - Colore 6 2" xfId="36"/>
    <cellStyle name="Calcolo" xfId="37" builtinId="22" customBuiltin="1"/>
    <cellStyle name="Calcolo 2" xfId="38"/>
    <cellStyle name="Cella collegata" xfId="39" builtinId="24" customBuiltin="1"/>
    <cellStyle name="Cella collegata 2" xfId="40"/>
    <cellStyle name="Cella da controllare" xfId="41" builtinId="23" customBuiltin="1"/>
    <cellStyle name="Cella da controllare 2" xfId="42"/>
    <cellStyle name="Colore 1" xfId="43" builtinId="29" customBuiltin="1"/>
    <cellStyle name="Colore 1 2" xfId="44"/>
    <cellStyle name="Colore 2" xfId="45" builtinId="33" customBuiltin="1"/>
    <cellStyle name="Colore 2 2" xfId="46"/>
    <cellStyle name="Colore 3" xfId="47" builtinId="37" customBuiltin="1"/>
    <cellStyle name="Colore 3 2" xfId="48"/>
    <cellStyle name="Colore 4" xfId="49" builtinId="41" customBuiltin="1"/>
    <cellStyle name="Colore 4 2" xfId="50"/>
    <cellStyle name="Colore 5" xfId="51" builtinId="45" customBuiltin="1"/>
    <cellStyle name="Colore 5 2" xfId="52"/>
    <cellStyle name="Colore 6" xfId="53" builtinId="49" customBuiltin="1"/>
    <cellStyle name="Colore 6 2" xfId="54"/>
    <cellStyle name="Input" xfId="55" builtinId="20" customBuiltin="1"/>
    <cellStyle name="Input 2" xfId="56"/>
    <cellStyle name="Neutrale" xfId="57" builtinId="28" customBuiltin="1"/>
    <cellStyle name="Neutrale 2" xfId="58"/>
    <cellStyle name="Normale" xfId="0" builtinId="0"/>
    <cellStyle name="Normale_Foglio1" xfId="59"/>
    <cellStyle name="Nota" xfId="60" builtinId="10" customBuiltin="1"/>
    <cellStyle name="Nota 2" xfId="61"/>
    <cellStyle name="Output" xfId="62" builtinId="21" customBuiltin="1"/>
    <cellStyle name="Output 2" xfId="63"/>
    <cellStyle name="Testo avviso" xfId="64" builtinId="11" customBuiltin="1"/>
    <cellStyle name="Testo avviso 2" xfId="65"/>
    <cellStyle name="Testo descrittivo" xfId="66" builtinId="53" customBuiltin="1"/>
    <cellStyle name="Testo descrittivo 2" xfId="67"/>
    <cellStyle name="Titolo" xfId="68" builtinId="15" customBuiltin="1"/>
    <cellStyle name="Titolo 1" xfId="69" builtinId="16" customBuiltin="1"/>
    <cellStyle name="Titolo 1 2" xfId="70"/>
    <cellStyle name="Titolo 2" xfId="71" builtinId="17" customBuiltin="1"/>
    <cellStyle name="Titolo 2 2" xfId="72"/>
    <cellStyle name="Titolo 3" xfId="73" builtinId="18" customBuiltin="1"/>
    <cellStyle name="Titolo 3 2" xfId="74"/>
    <cellStyle name="Titolo 4" xfId="75" builtinId="19" customBuiltin="1"/>
    <cellStyle name="Titolo 4 2" xfId="76"/>
    <cellStyle name="Titolo 5" xfId="77"/>
    <cellStyle name="Totale" xfId="78" builtinId="25" customBuiltin="1"/>
    <cellStyle name="Totale 2" xfId="79"/>
    <cellStyle name="Valore non valido" xfId="80" builtinId="27" customBuiltin="1"/>
    <cellStyle name="Valore non valido 2" xfId="81"/>
    <cellStyle name="Valore valido" xfId="82" builtinId="26" customBuiltin="1"/>
    <cellStyle name="Valore valido 2" xfId="8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0"/>
  <sheetViews>
    <sheetView tabSelected="1" zoomScale="176" zoomScaleNormal="176" workbookViewId="0">
      <pane xSplit="13" ySplit="5" topLeftCell="N6" activePane="bottomRight" state="frozen"/>
      <selection pane="topRight" activeCell="O1" sqref="O1"/>
      <selection pane="bottomLeft" activeCell="A6" sqref="A6"/>
      <selection pane="bottomRight" activeCell="A8" sqref="A8"/>
    </sheetView>
  </sheetViews>
  <sheetFormatPr defaultRowHeight="11.25"/>
  <cols>
    <col min="1" max="1" width="14.85546875" style="2" customWidth="1"/>
    <col min="2" max="14" width="2.7109375" style="4" customWidth="1"/>
    <col min="15" max="15" width="3.28515625" style="4" customWidth="1"/>
    <col min="16" max="21" width="2.7109375" style="4" customWidth="1"/>
    <col min="22" max="26" width="2.7109375" style="5" customWidth="1"/>
    <col min="27" max="45" width="2.7109375" style="4" customWidth="1"/>
    <col min="46" max="46" width="5.28515625" style="1" customWidth="1"/>
    <col min="47" max="47" width="5.5703125" style="2" customWidth="1"/>
    <col min="48" max="16384" width="9.140625" style="1"/>
  </cols>
  <sheetData>
    <row r="1" spans="1:48" ht="26.25" customHeight="1">
      <c r="A1" s="46" t="s">
        <v>45</v>
      </c>
      <c r="B1" s="37" t="s">
        <v>1</v>
      </c>
      <c r="C1" s="32" t="s">
        <v>51</v>
      </c>
      <c r="D1" s="32" t="s">
        <v>2</v>
      </c>
      <c r="E1" s="32" t="s">
        <v>50</v>
      </c>
      <c r="F1" s="32" t="s">
        <v>3</v>
      </c>
      <c r="G1" s="32" t="s">
        <v>28</v>
      </c>
      <c r="H1" s="32" t="s">
        <v>29</v>
      </c>
      <c r="I1" s="32" t="s">
        <v>52</v>
      </c>
      <c r="J1" s="32" t="s">
        <v>30</v>
      </c>
      <c r="K1" s="32" t="s">
        <v>49</v>
      </c>
      <c r="L1" s="32" t="s">
        <v>31</v>
      </c>
      <c r="M1" s="32" t="s">
        <v>4</v>
      </c>
      <c r="N1" s="32" t="s">
        <v>5</v>
      </c>
      <c r="O1" s="32" t="s">
        <v>6</v>
      </c>
      <c r="P1" s="32" t="s">
        <v>7</v>
      </c>
      <c r="Q1" s="32" t="s">
        <v>8</v>
      </c>
      <c r="R1" s="32" t="s">
        <v>9</v>
      </c>
      <c r="S1" s="32" t="s">
        <v>10</v>
      </c>
      <c r="T1" s="32" t="s">
        <v>11</v>
      </c>
      <c r="U1" s="32" t="s">
        <v>12</v>
      </c>
      <c r="V1" s="32" t="s">
        <v>33</v>
      </c>
      <c r="W1" s="32" t="s">
        <v>13</v>
      </c>
      <c r="X1" s="32" t="s">
        <v>32</v>
      </c>
      <c r="Y1" s="32" t="s">
        <v>34</v>
      </c>
      <c r="Z1" s="32" t="s">
        <v>14</v>
      </c>
      <c r="AA1" s="32" t="s">
        <v>15</v>
      </c>
      <c r="AB1" s="32" t="s">
        <v>16</v>
      </c>
      <c r="AC1" s="32" t="s">
        <v>17</v>
      </c>
      <c r="AD1" s="32" t="s">
        <v>35</v>
      </c>
      <c r="AE1" s="32" t="s">
        <v>18</v>
      </c>
      <c r="AF1" s="32" t="s">
        <v>36</v>
      </c>
      <c r="AG1" s="32" t="s">
        <v>19</v>
      </c>
      <c r="AH1" s="32" t="s">
        <v>20</v>
      </c>
      <c r="AI1" s="32" t="s">
        <v>21</v>
      </c>
      <c r="AJ1" s="32" t="s">
        <v>22</v>
      </c>
      <c r="AK1" s="32" t="s">
        <v>23</v>
      </c>
      <c r="AL1" s="32" t="s">
        <v>37</v>
      </c>
      <c r="AM1" s="32" t="s">
        <v>24</v>
      </c>
      <c r="AN1" s="40" t="s">
        <v>42</v>
      </c>
      <c r="AO1" s="32" t="s">
        <v>43</v>
      </c>
      <c r="AP1" s="32" t="s">
        <v>38</v>
      </c>
      <c r="AQ1" s="32" t="s">
        <v>25</v>
      </c>
      <c r="AR1" s="32" t="s">
        <v>48</v>
      </c>
      <c r="AS1" s="43" t="s">
        <v>26</v>
      </c>
      <c r="AT1" s="47" t="s">
        <v>0</v>
      </c>
      <c r="AU1" s="54" t="s">
        <v>44</v>
      </c>
    </row>
    <row r="2" spans="1:48" ht="26.25" customHeight="1">
      <c r="A2" s="35"/>
      <c r="B2" s="38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41"/>
      <c r="AO2" s="33"/>
      <c r="AP2" s="33"/>
      <c r="AQ2" s="33"/>
      <c r="AR2" s="33"/>
      <c r="AS2" s="44"/>
      <c r="AT2" s="48"/>
      <c r="AU2" s="55"/>
    </row>
    <row r="3" spans="1:48" ht="26.25" customHeight="1" thickBot="1">
      <c r="A3" s="36"/>
      <c r="B3" s="39"/>
      <c r="C3" s="34" t="s">
        <v>27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42"/>
      <c r="AO3" s="34"/>
      <c r="AP3" s="34"/>
      <c r="AQ3" s="34"/>
      <c r="AR3" s="34"/>
      <c r="AS3" s="45"/>
      <c r="AT3" s="49"/>
      <c r="AU3" s="56"/>
    </row>
    <row r="4" spans="1:48" ht="12" customHeight="1" thickBot="1">
      <c r="A4" s="20" t="s">
        <v>46</v>
      </c>
      <c r="B4" s="21">
        <v>733</v>
      </c>
      <c r="C4" s="22">
        <v>1079</v>
      </c>
      <c r="D4" s="22">
        <v>254</v>
      </c>
      <c r="E4" s="22">
        <v>207</v>
      </c>
      <c r="F4" s="22">
        <v>565</v>
      </c>
      <c r="G4" s="22">
        <v>554</v>
      </c>
      <c r="H4" s="22">
        <v>330</v>
      </c>
      <c r="I4" s="22">
        <v>267</v>
      </c>
      <c r="J4" s="22">
        <v>99</v>
      </c>
      <c r="K4" s="22">
        <v>395</v>
      </c>
      <c r="L4" s="23">
        <v>128</v>
      </c>
      <c r="M4" s="23">
        <v>431</v>
      </c>
      <c r="N4" s="22">
        <v>433</v>
      </c>
      <c r="O4" s="22">
        <v>9286</v>
      </c>
      <c r="P4" s="22">
        <v>417</v>
      </c>
      <c r="Q4" s="22">
        <v>108</v>
      </c>
      <c r="R4" s="22">
        <v>859</v>
      </c>
      <c r="S4" s="23">
        <v>241</v>
      </c>
      <c r="T4" s="22">
        <v>509</v>
      </c>
      <c r="U4" s="22">
        <v>756</v>
      </c>
      <c r="V4" s="22">
        <v>495</v>
      </c>
      <c r="W4" s="22">
        <v>655</v>
      </c>
      <c r="X4" s="22">
        <v>197</v>
      </c>
      <c r="Y4" s="22">
        <v>1462</v>
      </c>
      <c r="Z4" s="22">
        <v>825</v>
      </c>
      <c r="AA4" s="22">
        <v>1994</v>
      </c>
      <c r="AB4" s="22">
        <v>706</v>
      </c>
      <c r="AC4" s="22">
        <v>247</v>
      </c>
      <c r="AD4" s="22">
        <v>175</v>
      </c>
      <c r="AE4" s="22">
        <v>357</v>
      </c>
      <c r="AF4" s="22">
        <v>209</v>
      </c>
      <c r="AG4" s="22">
        <v>939</v>
      </c>
      <c r="AH4" s="22">
        <v>113</v>
      </c>
      <c r="AI4" s="22">
        <v>2012</v>
      </c>
      <c r="AJ4" s="22">
        <v>668</v>
      </c>
      <c r="AK4" s="22">
        <v>250</v>
      </c>
      <c r="AL4" s="22">
        <v>838</v>
      </c>
      <c r="AM4" s="22">
        <v>1894</v>
      </c>
      <c r="AN4" s="23">
        <v>1690</v>
      </c>
      <c r="AO4" s="22">
        <v>120</v>
      </c>
      <c r="AP4" s="22">
        <v>91</v>
      </c>
      <c r="AQ4" s="22">
        <v>595</v>
      </c>
      <c r="AR4" s="22">
        <v>863</v>
      </c>
      <c r="AS4" s="24">
        <v>949</v>
      </c>
      <c r="AT4" s="50">
        <f>SUM(B4:AS4)</f>
        <v>35995</v>
      </c>
      <c r="AU4" s="57">
        <f>AT4*100/AT6</f>
        <v>41.990387531788805</v>
      </c>
    </row>
    <row r="5" spans="1:48" ht="12" customHeight="1" thickBot="1">
      <c r="A5" s="25" t="s">
        <v>47</v>
      </c>
      <c r="B5" s="26">
        <v>1326</v>
      </c>
      <c r="C5" s="27">
        <v>1741</v>
      </c>
      <c r="D5" s="27">
        <v>498</v>
      </c>
      <c r="E5" s="27">
        <v>230</v>
      </c>
      <c r="F5" s="27">
        <v>775</v>
      </c>
      <c r="G5" s="28">
        <v>892</v>
      </c>
      <c r="H5" s="27">
        <v>620</v>
      </c>
      <c r="I5" s="27">
        <v>484</v>
      </c>
      <c r="J5" s="28">
        <v>195</v>
      </c>
      <c r="K5" s="27">
        <v>559</v>
      </c>
      <c r="L5" s="27">
        <v>123</v>
      </c>
      <c r="M5" s="29">
        <v>903</v>
      </c>
      <c r="N5" s="27">
        <v>600</v>
      </c>
      <c r="O5" s="27">
        <v>10230</v>
      </c>
      <c r="P5" s="28">
        <v>613</v>
      </c>
      <c r="Q5" s="27">
        <v>142</v>
      </c>
      <c r="R5" s="27">
        <v>1355</v>
      </c>
      <c r="S5" s="29">
        <v>419</v>
      </c>
      <c r="T5" s="27">
        <v>710</v>
      </c>
      <c r="U5" s="28">
        <v>947</v>
      </c>
      <c r="V5" s="28">
        <v>788</v>
      </c>
      <c r="W5" s="28">
        <v>892</v>
      </c>
      <c r="X5" s="28">
        <v>247</v>
      </c>
      <c r="Y5" s="28">
        <v>2045</v>
      </c>
      <c r="Z5" s="28">
        <v>1411</v>
      </c>
      <c r="AA5" s="28">
        <v>2931</v>
      </c>
      <c r="AB5" s="28">
        <v>853</v>
      </c>
      <c r="AC5" s="28">
        <v>436</v>
      </c>
      <c r="AD5" s="27">
        <v>338</v>
      </c>
      <c r="AE5" s="28">
        <v>581</v>
      </c>
      <c r="AF5" s="28">
        <v>373</v>
      </c>
      <c r="AG5" s="28">
        <v>1217</v>
      </c>
      <c r="AH5" s="28">
        <v>251</v>
      </c>
      <c r="AI5" s="28">
        <v>2663</v>
      </c>
      <c r="AJ5" s="28">
        <v>1009</v>
      </c>
      <c r="AK5" s="28">
        <v>424</v>
      </c>
      <c r="AL5" s="28">
        <v>1118</v>
      </c>
      <c r="AM5" s="28">
        <v>2600</v>
      </c>
      <c r="AN5" s="29">
        <v>2070</v>
      </c>
      <c r="AO5" s="28">
        <v>174</v>
      </c>
      <c r="AP5" s="28">
        <v>178</v>
      </c>
      <c r="AQ5" s="28">
        <v>961</v>
      </c>
      <c r="AR5" s="28">
        <v>1348</v>
      </c>
      <c r="AS5" s="30">
        <v>1457</v>
      </c>
      <c r="AT5" s="51">
        <f t="shared" ref="AT5:AT8" si="0">SUM(B5:AS5)</f>
        <v>49727</v>
      </c>
      <c r="AU5" s="31">
        <f>AT5*100/AT6</f>
        <v>58.009612468211195</v>
      </c>
    </row>
    <row r="6" spans="1:48" ht="12" customHeight="1" thickBot="1">
      <c r="A6" s="8" t="s">
        <v>39</v>
      </c>
      <c r="B6" s="11">
        <f t="shared" ref="B6:J6" si="1">SUM(B4:B5)</f>
        <v>2059</v>
      </c>
      <c r="C6" s="12">
        <f t="shared" si="1"/>
        <v>2820</v>
      </c>
      <c r="D6" s="12">
        <f t="shared" si="1"/>
        <v>752</v>
      </c>
      <c r="E6" s="12">
        <f t="shared" si="1"/>
        <v>437</v>
      </c>
      <c r="F6" s="12">
        <f t="shared" si="1"/>
        <v>1340</v>
      </c>
      <c r="G6" s="12">
        <f t="shared" si="1"/>
        <v>1446</v>
      </c>
      <c r="H6" s="12">
        <f t="shared" si="1"/>
        <v>950</v>
      </c>
      <c r="I6" s="12">
        <f t="shared" si="1"/>
        <v>751</v>
      </c>
      <c r="J6" s="12">
        <f t="shared" si="1"/>
        <v>294</v>
      </c>
      <c r="K6" s="12">
        <f>SUM(K4:K5)</f>
        <v>954</v>
      </c>
      <c r="L6" s="12">
        <f>SUM(L4:L5)</f>
        <v>251</v>
      </c>
      <c r="M6" s="12">
        <f>SUM(M4:M5)</f>
        <v>1334</v>
      </c>
      <c r="N6" s="12">
        <f t="shared" ref="N6:S6" si="2">SUM(N4:N5)</f>
        <v>1033</v>
      </c>
      <c r="O6" s="12">
        <f t="shared" si="2"/>
        <v>19516</v>
      </c>
      <c r="P6" s="12">
        <f t="shared" si="2"/>
        <v>1030</v>
      </c>
      <c r="Q6" s="12">
        <f t="shared" si="2"/>
        <v>250</v>
      </c>
      <c r="R6" s="12">
        <f t="shared" si="2"/>
        <v>2214</v>
      </c>
      <c r="S6" s="12">
        <f t="shared" si="2"/>
        <v>660</v>
      </c>
      <c r="T6" s="12">
        <f>SUM(T4:T5)</f>
        <v>1219</v>
      </c>
      <c r="U6" s="12">
        <f>SUM(U4:U5)</f>
        <v>1703</v>
      </c>
      <c r="V6" s="12">
        <f t="shared" ref="V6:AC6" si="3">SUM(V4:V5)</f>
        <v>1283</v>
      </c>
      <c r="W6" s="12">
        <f t="shared" si="3"/>
        <v>1547</v>
      </c>
      <c r="X6" s="12">
        <f t="shared" si="3"/>
        <v>444</v>
      </c>
      <c r="Y6" s="12">
        <f t="shared" si="3"/>
        <v>3507</v>
      </c>
      <c r="Z6" s="12">
        <f t="shared" si="3"/>
        <v>2236</v>
      </c>
      <c r="AA6" s="12">
        <f t="shared" si="3"/>
        <v>4925</v>
      </c>
      <c r="AB6" s="12">
        <f t="shared" si="3"/>
        <v>1559</v>
      </c>
      <c r="AC6" s="12">
        <f t="shared" si="3"/>
        <v>683</v>
      </c>
      <c r="AD6" s="12">
        <f>SUM(AD4:AD5)</f>
        <v>513</v>
      </c>
      <c r="AE6" s="12">
        <f>SUM(AE4:AE5)</f>
        <v>938</v>
      </c>
      <c r="AF6" s="12">
        <f>SUM(AF4:AF5)</f>
        <v>582</v>
      </c>
      <c r="AG6" s="12">
        <f>SUM(AG4:AG5)</f>
        <v>2156</v>
      </c>
      <c r="AH6" s="12">
        <f>SUM(AH4:AH5)</f>
        <v>364</v>
      </c>
      <c r="AI6" s="12">
        <f>SUM(AI4:AI5)</f>
        <v>4675</v>
      </c>
      <c r="AJ6" s="12">
        <f>SUM(AJ4:AJ5)</f>
        <v>1677</v>
      </c>
      <c r="AK6" s="12">
        <f>SUM(AK4:AK5)</f>
        <v>674</v>
      </c>
      <c r="AL6" s="12">
        <f>SUM(AL4:AL5)</f>
        <v>1956</v>
      </c>
      <c r="AM6" s="12">
        <f>SUM(AM4:AM5)</f>
        <v>4494</v>
      </c>
      <c r="AN6" s="12">
        <f>SUM(AN4:AN5)</f>
        <v>3760</v>
      </c>
      <c r="AO6" s="12">
        <f>SUM(AO4:AO5)</f>
        <v>294</v>
      </c>
      <c r="AP6" s="12">
        <f>SUM(AP4:AP5)</f>
        <v>269</v>
      </c>
      <c r="AQ6" s="12">
        <f>SUM(AQ4:AQ5)</f>
        <v>1556</v>
      </c>
      <c r="AR6" s="12">
        <f>SUM(AR4:AR5)</f>
        <v>2211</v>
      </c>
      <c r="AS6" s="13">
        <f>SUM(AS4:AS5)</f>
        <v>2406</v>
      </c>
      <c r="AT6" s="52">
        <f t="shared" si="0"/>
        <v>85722</v>
      </c>
      <c r="AU6" s="58"/>
      <c r="AV6" s="9"/>
    </row>
    <row r="7" spans="1:48" ht="12" customHeight="1">
      <c r="A7" s="6" t="s">
        <v>40</v>
      </c>
      <c r="B7" s="14">
        <v>6</v>
      </c>
      <c r="C7" s="15">
        <v>5</v>
      </c>
      <c r="D7" s="15">
        <v>2</v>
      </c>
      <c r="E7" s="15">
        <v>1</v>
      </c>
      <c r="F7" s="15">
        <v>4</v>
      </c>
      <c r="G7" s="15">
        <v>4</v>
      </c>
      <c r="H7" s="15">
        <v>6</v>
      </c>
      <c r="I7" s="15">
        <v>6</v>
      </c>
      <c r="J7" s="15">
        <v>0</v>
      </c>
      <c r="K7" s="15">
        <v>2</v>
      </c>
      <c r="L7" s="15">
        <v>0</v>
      </c>
      <c r="M7" s="15">
        <v>2</v>
      </c>
      <c r="N7" s="15">
        <v>0</v>
      </c>
      <c r="O7" s="15">
        <v>60</v>
      </c>
      <c r="P7" s="15">
        <v>2</v>
      </c>
      <c r="Q7" s="15">
        <v>0</v>
      </c>
      <c r="R7" s="15">
        <v>0</v>
      </c>
      <c r="S7" s="15">
        <v>2</v>
      </c>
      <c r="T7" s="15">
        <v>1</v>
      </c>
      <c r="U7" s="15">
        <v>5</v>
      </c>
      <c r="V7" s="15">
        <v>2</v>
      </c>
      <c r="W7" s="15">
        <v>3</v>
      </c>
      <c r="X7" s="15">
        <v>1</v>
      </c>
      <c r="Y7" s="15">
        <v>12</v>
      </c>
      <c r="Z7" s="15">
        <v>6</v>
      </c>
      <c r="AA7" s="15">
        <v>9</v>
      </c>
      <c r="AB7" s="15">
        <v>7</v>
      </c>
      <c r="AC7" s="15">
        <v>1</v>
      </c>
      <c r="AD7" s="15">
        <v>1</v>
      </c>
      <c r="AE7" s="15">
        <v>2</v>
      </c>
      <c r="AF7" s="15">
        <v>1</v>
      </c>
      <c r="AG7" s="15">
        <v>6</v>
      </c>
      <c r="AH7" s="15">
        <v>1</v>
      </c>
      <c r="AI7" s="15">
        <v>10</v>
      </c>
      <c r="AJ7" s="15">
        <v>9</v>
      </c>
      <c r="AK7" s="15">
        <v>3</v>
      </c>
      <c r="AL7" s="15">
        <v>5</v>
      </c>
      <c r="AM7" s="15">
        <v>8</v>
      </c>
      <c r="AN7" s="15">
        <v>11</v>
      </c>
      <c r="AO7" s="15">
        <v>1</v>
      </c>
      <c r="AP7" s="15">
        <v>1</v>
      </c>
      <c r="AQ7" s="15">
        <v>5</v>
      </c>
      <c r="AR7" s="15">
        <v>7</v>
      </c>
      <c r="AS7" s="16">
        <v>8</v>
      </c>
      <c r="AT7" s="52">
        <f t="shared" si="0"/>
        <v>228</v>
      </c>
      <c r="AU7" s="10"/>
      <c r="AV7" s="9"/>
    </row>
    <row r="8" spans="1:48" ht="12" customHeight="1" thickBot="1">
      <c r="A8" s="7" t="s">
        <v>41</v>
      </c>
      <c r="B8" s="17">
        <v>15</v>
      </c>
      <c r="C8" s="18">
        <v>23</v>
      </c>
      <c r="D8" s="18">
        <v>5</v>
      </c>
      <c r="E8" s="18">
        <v>3</v>
      </c>
      <c r="F8" s="18">
        <v>6</v>
      </c>
      <c r="G8" s="18">
        <v>15</v>
      </c>
      <c r="H8" s="18">
        <v>7</v>
      </c>
      <c r="I8" s="18">
        <v>5</v>
      </c>
      <c r="J8" s="18">
        <v>1</v>
      </c>
      <c r="K8" s="18">
        <v>9</v>
      </c>
      <c r="L8" s="18">
        <v>1</v>
      </c>
      <c r="M8" s="18">
        <v>8</v>
      </c>
      <c r="N8" s="18">
        <v>10</v>
      </c>
      <c r="O8" s="18">
        <v>89</v>
      </c>
      <c r="P8" s="18">
        <v>5</v>
      </c>
      <c r="Q8" s="18">
        <v>1</v>
      </c>
      <c r="R8" s="18">
        <v>9</v>
      </c>
      <c r="S8" s="18">
        <v>3</v>
      </c>
      <c r="T8" s="18">
        <v>12</v>
      </c>
      <c r="U8" s="18">
        <v>16</v>
      </c>
      <c r="V8" s="18">
        <v>9</v>
      </c>
      <c r="W8" s="18">
        <v>17</v>
      </c>
      <c r="X8" s="18">
        <v>3</v>
      </c>
      <c r="Y8" s="18">
        <v>25</v>
      </c>
      <c r="Z8" s="18">
        <v>9</v>
      </c>
      <c r="AA8" s="18">
        <v>25</v>
      </c>
      <c r="AB8" s="18">
        <v>17</v>
      </c>
      <c r="AC8" s="18">
        <v>5</v>
      </c>
      <c r="AD8" s="18">
        <v>3</v>
      </c>
      <c r="AE8" s="18">
        <v>5</v>
      </c>
      <c r="AF8" s="18">
        <v>4</v>
      </c>
      <c r="AG8" s="18">
        <v>14</v>
      </c>
      <c r="AH8" s="18">
        <v>0</v>
      </c>
      <c r="AI8" s="18">
        <v>25</v>
      </c>
      <c r="AJ8" s="18">
        <v>7</v>
      </c>
      <c r="AK8" s="18">
        <v>3</v>
      </c>
      <c r="AL8" s="18">
        <v>17</v>
      </c>
      <c r="AM8" s="18">
        <v>30</v>
      </c>
      <c r="AN8" s="18">
        <v>14</v>
      </c>
      <c r="AO8" s="18">
        <v>0</v>
      </c>
      <c r="AP8" s="18">
        <v>2</v>
      </c>
      <c r="AQ8" s="18">
        <v>9</v>
      </c>
      <c r="AR8" s="18">
        <v>15</v>
      </c>
      <c r="AS8" s="19">
        <v>13</v>
      </c>
      <c r="AT8" s="53">
        <f t="shared" si="0"/>
        <v>514</v>
      </c>
      <c r="AU8" s="59"/>
      <c r="AV8" s="9"/>
    </row>
    <row r="9" spans="1:48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8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</sheetData>
  <mergeCells count="47">
    <mergeCell ref="AN1:AN3"/>
    <mergeCell ref="AU1:AU3"/>
    <mergeCell ref="AH1:AH3"/>
    <mergeCell ref="AI1:AI3"/>
    <mergeCell ref="AJ1:AJ3"/>
    <mergeCell ref="AT1:AT3"/>
    <mergeCell ref="AQ1:AQ3"/>
    <mergeCell ref="AR1:AR3"/>
    <mergeCell ref="AS1:AS3"/>
    <mergeCell ref="AO1:AO3"/>
    <mergeCell ref="AP1:AP3"/>
    <mergeCell ref="AK1:AK3"/>
    <mergeCell ref="AL1:AL3"/>
    <mergeCell ref="AM1:AM3"/>
    <mergeCell ref="A1:A3"/>
    <mergeCell ref="AA1:AA3"/>
    <mergeCell ref="V1:V3"/>
    <mergeCell ref="Y1:Y3"/>
    <mergeCell ref="W1:W3"/>
    <mergeCell ref="T1:T3"/>
    <mergeCell ref="U1:U3"/>
    <mergeCell ref="X1:X3"/>
    <mergeCell ref="C1:C3"/>
    <mergeCell ref="D1:D3"/>
    <mergeCell ref="E1:E3"/>
    <mergeCell ref="F1:F3"/>
    <mergeCell ref="M1:M3"/>
    <mergeCell ref="L1:L3"/>
    <mergeCell ref="B1:B3"/>
    <mergeCell ref="R1:R3"/>
    <mergeCell ref="O1:O3"/>
    <mergeCell ref="Z1:Z3"/>
    <mergeCell ref="G1:G3"/>
    <mergeCell ref="I1:I3"/>
    <mergeCell ref="J1:J3"/>
    <mergeCell ref="K1:K3"/>
    <mergeCell ref="H1:H3"/>
    <mergeCell ref="S1:S3"/>
    <mergeCell ref="N1:N3"/>
    <mergeCell ref="P1:P3"/>
    <mergeCell ref="Q1:Q3"/>
    <mergeCell ref="AG1:AG3"/>
    <mergeCell ref="AB1:AB3"/>
    <mergeCell ref="AC1:AC3"/>
    <mergeCell ref="AD1:AD3"/>
    <mergeCell ref="AE1:AE3"/>
    <mergeCell ref="AF1:AF3"/>
  </mergeCells>
  <phoneticPr fontId="18" type="noConversion"/>
  <pageMargins left="0.17" right="0.16" top="0.45" bottom="0.68" header="1.17" footer="0.4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Referendum 2016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ENZO_AGO</dc:creator>
  <cp:lastModifiedBy> </cp:lastModifiedBy>
  <cp:lastPrinted>2016-12-05T11:05:56Z</cp:lastPrinted>
  <dcterms:created xsi:type="dcterms:W3CDTF">2012-11-20T11:50:01Z</dcterms:created>
  <dcterms:modified xsi:type="dcterms:W3CDTF">2016-12-05T11:06:20Z</dcterms:modified>
</cp:coreProperties>
</file>